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5240" windowHeight="8440" activeTab="0"/>
  </bookViews>
  <sheets>
    <sheet name="INDEX" sheetId="1" r:id="rId1"/>
    <sheet name="World Pop Proj" sheetId="2" r:id="rId2"/>
    <sheet name="World Pop Proj Fig" sheetId="3" r:id="rId3"/>
    <sheet name="World Pop Working" sheetId="4" state="hidden" r:id="rId4"/>
    <sheet name="China India GDP" sheetId="5" r:id="rId5"/>
    <sheet name="Ch Ind GDP Working" sheetId="6" state="hidden" r:id="rId6"/>
    <sheet name="Chn Ind GDP Fig" sheetId="7" r:id="rId7"/>
    <sheet name="Ch Ind Per Cap GDP" sheetId="8" r:id="rId8"/>
    <sheet name="Chn Ind Per Cap Fig" sheetId="9" r:id="rId9"/>
    <sheet name="Polio" sheetId="10" r:id="rId10"/>
    <sheet name="Polio Fig" sheetId="11" r:id="rId11"/>
    <sheet name="Plan B Social" sheetId="12" r:id="rId12"/>
    <sheet name="ODA All" sheetId="13" r:id="rId13"/>
    <sheet name="ODA All Working" sheetId="14" state="hidden" r:id="rId14"/>
    <sheet name="ODA All Fig" sheetId="15" r:id="rId15"/>
    <sheet name="ODA DAC" sheetId="16" r:id="rId16"/>
    <sheet name="ODA DAC Working" sheetId="17" state="hidden" r:id="rId17"/>
    <sheet name="ODA DAC Fig" sheetId="18" r:id="rId18"/>
  </sheets>
  <definedNames>
    <definedName name="_xlnm.Print_Area" localSheetId="11">'Plan B Social'!$A$1:$D$21</definedName>
    <definedName name="_xlnm.Print_Area" localSheetId="1">'World Pop Proj'!$A$1:$H$68</definedName>
  </definedNames>
  <calcPr fullCalcOnLoad="1"/>
</workbook>
</file>

<file path=xl/sharedStrings.xml><?xml version="1.0" encoding="utf-8"?>
<sst xmlns="http://schemas.openxmlformats.org/spreadsheetml/2006/main" count="145" uniqueCount="69">
  <si>
    <t>1) Total Net ODA refers to total grants (transfers of cash, goods, and services not requiring repayment) and loans/credits provided to recipient countries, minus repayments to donor countries of principal on loans.</t>
  </si>
  <si>
    <r>
      <t xml:space="preserve">Source: Organisation for Economic Cooperation and Development, </t>
    </r>
    <r>
      <rPr>
        <i/>
        <sz val="10"/>
        <rFont val="Arial"/>
        <family val="2"/>
      </rPr>
      <t>OECD Statistics</t>
    </r>
    <r>
      <rPr>
        <sz val="10"/>
        <rFont val="Arial"/>
        <family val="0"/>
      </rPr>
      <t xml:space="preserve"> (beta release), electronic database, at http://stats.oecd.org/wbos/default.aspx, updated 25 September 2007; OECD, "DAC's Glossary," at www.oecd.org/glossary/0,3414,en_2649_33721_1965693_1_1_1_1,00.html, viewed 4 January 2008; OECD, "Development Co-operation Directorate (DCD-DAC): About," at www.oecd.org/about/0,3347,en_2649_33721_1_1_1_1_1,00.html, viewed 1 February 2008.</t>
    </r>
  </si>
  <si>
    <t>Official Development Assistance from Development Assistance Committee Members, 1960-2006</t>
  </si>
  <si>
    <t>GRAPH: Official Development Assistance from Development Assistance Committee Members, 1960-2006</t>
  </si>
  <si>
    <t xml:space="preserve">2) The Development Assistance Committee (DAC) is a group of twenty-three
major bilateral donors: the EU-15, plus Australia, Canada, Japan, New
Zealand, Norway, Switzerland, the United States, and the European Commission.
</t>
  </si>
  <si>
    <t>Plan B Budget: Additional Annual Funding Needed to Reach Basic Social Goals</t>
  </si>
  <si>
    <r>
      <t xml:space="preserve">Source: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0"/>
      </rPr>
      <t xml:space="preserve"> (beta release), electronic database, at stats.oecd.org/wbos/default.aspx, updated 25 September 2007; OECD, "DAC's Glossary," at www.oecd.org/glossary/0,3414,en_2649_33721_1965693_1_1_1_1,00.html#1965478, viewed 4 January 2007.</t>
    </r>
  </si>
  <si>
    <t>Billion U.S. Dollars</t>
  </si>
  <si>
    <t>¹ Note: Total Net ODA refers to total grants (transfers of cash, goods, and services not requiring repayment) and loans/credits provided to recipient countries, minus repayments to donor countries of principal on loans.</t>
  </si>
  <si>
    <t>Plan B 3.0 - Supporting Data for Chapter 7</t>
  </si>
  <si>
    <t>Back to Index</t>
  </si>
  <si>
    <t>A full listing of data for the entire book is on-line at:</t>
  </si>
  <si>
    <t>http://www.earthpolicy.org/Books/PB3/data.htm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</si>
  <si>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www.earthpolicy.org. </t>
    </r>
  </si>
  <si>
    <t>U.S. Dollars (Current Year)</t>
  </si>
  <si>
    <t>GRAPH: World Population, 1950-2005, with Projections to 2050</t>
  </si>
  <si>
    <t>GRAPH: Gross Domestic Product for China and India, 1980-2006</t>
  </si>
  <si>
    <t>GRAPH: Per Capita Gross Domestic Product for China and India, 1980-2006</t>
  </si>
  <si>
    <t>GRAPH: Official Development Assistance from All Donors, 1960-2006</t>
  </si>
  <si>
    <t>Global Wild Poliovirus Cases, 1985-2007</t>
  </si>
  <si>
    <t>Source: 1985-1999 from Oliver Rosenbauer, World Health Organization (WHO), "Progress in Polio Eradication, Estimated and Reported Polio Cases, 1985-2006," September 2007; 2000-2007 from “Wild Poliovirus 2000–2007,” in WHO Global Polio Eradication Initiative, “Wild Poliovirus Weekly Update,” at www.polioeradication.org, updated 8 January 2008.</t>
  </si>
  <si>
    <t>GRAPH: Global Wild Poliovirus Cases, 1985-2007</t>
  </si>
  <si>
    <r>
      <t>Note: Total cases for y</t>
    </r>
    <r>
      <rPr>
        <sz val="10"/>
        <rFont val="Arial"/>
        <family val="0"/>
      </rPr>
      <t xml:space="preserve">ears 1985-1999 are WHO estimates; monitoring was not complete enough to provide more exact figures until the year 2000.  Data have been updated since </t>
    </r>
    <r>
      <rPr>
        <i/>
        <sz val="10"/>
        <rFont val="Arial"/>
        <family val="2"/>
      </rPr>
      <t>Plan B 3.0</t>
    </r>
    <r>
      <rPr>
        <sz val="10"/>
        <rFont val="Arial"/>
        <family val="0"/>
      </rPr>
      <t xml:space="preserve"> went to press.</t>
    </r>
  </si>
  <si>
    <t>Notes:</t>
  </si>
  <si>
    <t>University of California, 2007), p. 10, and from J. Joseph Speidel, discussion with J. Matthew Roney, Earth Policy Institute, 16 October 2007; universal basic health care from Jeffrey D. Sachs and the Commission on Macroeconomics and Health, Macroeconomics and Health: Investing in Health for Economic Development (Geneva: World Health Organization (WHO), 2001); closing the condom gap estimated from United Nations Population Fund (UNFPA), Donor Support for Contraceptives and Condoms for STI/HIV Prevention 2005 (New York: 2005) and from UNFPA, Achieving the ICPD Goals: Reproductive Health Commodity Requirements 2000–2015 (New York: 2005).</t>
  </si>
  <si>
    <r>
      <t xml:space="preserve">Source: Costs of meeting social goals in Table 7–1 based on the following sources: universal primary education from U.K. Treasury, </t>
    </r>
    <r>
      <rPr>
        <i/>
        <sz val="10"/>
        <rFont val="Arial"/>
        <family val="2"/>
      </rPr>
      <t>From Commitment to Action: Education</t>
    </r>
    <r>
      <rPr>
        <sz val="10"/>
        <rFont val="Arial"/>
        <family val="0"/>
      </rPr>
      <t xml:space="preserve"> (London: Department for International Development, September 2005); adult literacy campaign is author’s estimate; school lunch program from George McGovern, “Yes We CAN Feed the World’s Hungry,” Parade, 16 December 2001; assistance to preschool children and pregnant women is author’s estimate of extending the U.S.’s Women, Infants, and Children program, based on ibid.; reproductive health and family planning from J. Joseph Speidel et al., </t>
    </r>
    <r>
      <rPr>
        <i/>
        <sz val="10"/>
        <rFont val="Arial"/>
        <family val="2"/>
      </rPr>
      <t>Family Planning and Reproductive Health: The Link to Environmental Preservation</t>
    </r>
    <r>
      <rPr>
        <sz val="10"/>
        <rFont val="Arial"/>
        <family val="0"/>
      </rPr>
      <t xml:space="preserve"> (San Francisco: Bixby Center for Reproductive Health and Research Policy, </t>
    </r>
  </si>
  <si>
    <t>Thousands</t>
  </si>
  <si>
    <t>Population Projections</t>
  </si>
  <si>
    <t>Million US Dollars</t>
  </si>
  <si>
    <t>Billions</t>
  </si>
  <si>
    <t>Trillion US Dollars</t>
  </si>
  <si>
    <t>Gross Domestic Product for China and India, 1980-2006</t>
  </si>
  <si>
    <t>Trillion U.S. Dollars (Current Year)</t>
  </si>
  <si>
    <t>Official Development Assistance from All Donors, 1960-2006</t>
  </si>
  <si>
    <t>Per Capita Gross Domestic Product for China and India, 1980-2006</t>
  </si>
  <si>
    <t>Billion U.S. Dollars (Current Year)</t>
  </si>
  <si>
    <t>World Population, 1950-2005, with Projections to 2050</t>
  </si>
  <si>
    <t>Population</t>
  </si>
  <si>
    <t xml:space="preserve">Year </t>
  </si>
  <si>
    <t>Total Net ODA¹</t>
  </si>
  <si>
    <t>World Population Projections Using Low, Medium, and High Variants, 2007-2050</t>
  </si>
  <si>
    <t>Year</t>
  </si>
  <si>
    <t>Low</t>
  </si>
  <si>
    <t>Medium</t>
  </si>
  <si>
    <t>High</t>
  </si>
  <si>
    <t>China</t>
  </si>
  <si>
    <t>India</t>
  </si>
  <si>
    <r>
      <t xml:space="preserve">Source: International Monetary Fund (IMF), </t>
    </r>
    <r>
      <rPr>
        <i/>
        <sz val="10"/>
        <rFont val="Arial"/>
        <family val="2"/>
      </rPr>
      <t>World Economic Outlook 2007</t>
    </r>
    <r>
      <rPr>
        <sz val="10"/>
        <rFont val="Arial"/>
        <family val="0"/>
      </rPr>
      <t>, electronic database, at www.imf.org/external/pubs/ft/weo/2007/02/weodata/index.aspx, updated October 2007.</t>
    </r>
  </si>
  <si>
    <t>Table 7–1. Plan B Budget: Additional Annual Funding Needed to Reach Basic Social Goals</t>
  </si>
  <si>
    <t>Goal</t>
  </si>
  <si>
    <t>Funding</t>
  </si>
  <si>
    <t>Universal primary education</t>
  </si>
  <si>
    <t>Eradication of adult illiteracy</t>
  </si>
  <si>
    <t>School lunch programs for 44 poorest countries</t>
  </si>
  <si>
    <t>Assistance to preschool children and pregnant</t>
  </si>
  <si>
    <t xml:space="preserve">     women in 44 poorest countries</t>
  </si>
  <si>
    <t>Reproductive health and family planning</t>
  </si>
  <si>
    <t>Universal basic health care</t>
  </si>
  <si>
    <t>Closing the condom gap</t>
  </si>
  <si>
    <t>Total</t>
  </si>
  <si>
    <t>Official Development Assistance (ODA) from Development Assistance Committee (DAC) Countries, 1960-2006</t>
  </si>
  <si>
    <t>Total Net ODA</t>
  </si>
  <si>
    <t>Total ODA Grants</t>
  </si>
  <si>
    <t>Debt Forgiveness Grants</t>
  </si>
  <si>
    <t>Official Development Assistance (ODA) from All Donors, 1960-2006</t>
  </si>
  <si>
    <t>Gross Domestic Product (GDP) at Current Prices for China and India, 1980-2006</t>
  </si>
  <si>
    <t>Billion US Dollars</t>
  </si>
  <si>
    <r>
      <t xml:space="preserve">Source: United Nations Population Division, </t>
    </r>
    <r>
      <rPr>
        <i/>
        <sz val="10"/>
        <rFont val="Arial"/>
        <family val="2"/>
      </rPr>
      <t>World Population Prospects: The 2006 Revision Population Database</t>
    </r>
    <r>
      <rPr>
        <sz val="10"/>
        <rFont val="Arial"/>
        <family val="0"/>
      </rPr>
      <t>, electronic database, at esa.un.org/unpp, updated 20 September 2007.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</si>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</sst>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General"/>
    <numFmt numFmtId="175" formatCode="0"/>
    <numFmt numFmtId="176" formatCode="#,##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sz val="10.75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right" wrapText="1"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168" fontId="0" fillId="0" borderId="0" xfId="0" applyNumberFormat="1" applyBorder="1" applyAlignment="1">
      <alignment/>
    </xf>
    <xf numFmtId="0" fontId="2" fillId="0" borderId="0" xfId="0" applyFont="1" applyFill="1" applyAlignment="1">
      <alignment/>
    </xf>
    <xf numFmtId="0" fontId="4" fillId="0" borderId="0" xfId="20" applyAlignment="1" applyProtection="1">
      <alignment/>
      <protection/>
    </xf>
    <xf numFmtId="0" fontId="4" fillId="0" borderId="0" xfId="20" applyFont="1" applyAlignment="1" applyProtection="1">
      <alignment/>
      <protection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chartsheet" Target="chartsheets/sheet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Population, 1950-2005, with Projections to 2050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'World Pop Proj'!$E$4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 Proj'!$D$7:$D$51</c:f>
              <c:numCache>
                <c:ptCount val="4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2041</c:v>
                </c:pt>
                <c:pt idx="36">
                  <c:v>2042</c:v>
                </c:pt>
                <c:pt idx="37">
                  <c:v>2043</c:v>
                </c:pt>
                <c:pt idx="38">
                  <c:v>2044</c:v>
                </c:pt>
                <c:pt idx="39">
                  <c:v>2045</c:v>
                </c:pt>
                <c:pt idx="40">
                  <c:v>2046</c:v>
                </c:pt>
                <c:pt idx="41">
                  <c:v>2047</c:v>
                </c:pt>
                <c:pt idx="42">
                  <c:v>2048</c:v>
                </c:pt>
                <c:pt idx="43">
                  <c:v>2049</c:v>
                </c:pt>
                <c:pt idx="44">
                  <c:v>2050</c:v>
                </c:pt>
              </c:numCache>
            </c:numRef>
          </c:xVal>
          <c:yVal>
            <c:numRef>
              <c:f>'World Pop Proj'!$E$7:$E$51</c:f>
              <c:numCache>
                <c:ptCount val="45"/>
                <c:pt idx="0">
                  <c:v>6.585646</c:v>
                </c:pt>
                <c:pt idx="1">
                  <c:v>6.653529</c:v>
                </c:pt>
                <c:pt idx="2">
                  <c:v>6.718774</c:v>
                </c:pt>
                <c:pt idx="3">
                  <c:v>6.781997</c:v>
                </c:pt>
                <c:pt idx="4">
                  <c:v>6.843645</c:v>
                </c:pt>
                <c:pt idx="5">
                  <c:v>6.903833</c:v>
                </c:pt>
                <c:pt idx="6">
                  <c:v>6.962409</c:v>
                </c:pt>
                <c:pt idx="7">
                  <c:v>7.019254</c:v>
                </c:pt>
                <c:pt idx="8">
                  <c:v>7.074161</c:v>
                </c:pt>
                <c:pt idx="9">
                  <c:v>7.127009</c:v>
                </c:pt>
                <c:pt idx="10">
                  <c:v>7.177737</c:v>
                </c:pt>
                <c:pt idx="11">
                  <c:v>7.226476</c:v>
                </c:pt>
                <c:pt idx="12">
                  <c:v>7.273504</c:v>
                </c:pt>
                <c:pt idx="13">
                  <c:v>7.319201</c:v>
                </c:pt>
                <c:pt idx="14">
                  <c:v>7.363824</c:v>
                </c:pt>
                <c:pt idx="15">
                  <c:v>7.407457</c:v>
                </c:pt>
                <c:pt idx="16">
                  <c:v>7.44998</c:v>
                </c:pt>
                <c:pt idx="17">
                  <c:v>7.491191</c:v>
                </c:pt>
                <c:pt idx="18">
                  <c:v>7.530791</c:v>
                </c:pt>
                <c:pt idx="19">
                  <c:v>7.568539</c:v>
                </c:pt>
                <c:pt idx="20">
                  <c:v>7.604371</c:v>
                </c:pt>
                <c:pt idx="21">
                  <c:v>7.638276</c:v>
                </c:pt>
                <c:pt idx="22">
                  <c:v>7.670131</c:v>
                </c:pt>
                <c:pt idx="23">
                  <c:v>7.699804</c:v>
                </c:pt>
                <c:pt idx="24">
                  <c:v>7.727192</c:v>
                </c:pt>
                <c:pt idx="25">
                  <c:v>7.752222</c:v>
                </c:pt>
                <c:pt idx="26">
                  <c:v>7.774868</c:v>
                </c:pt>
                <c:pt idx="27">
                  <c:v>7.795135</c:v>
                </c:pt>
                <c:pt idx="28">
                  <c:v>7.813059</c:v>
                </c:pt>
                <c:pt idx="29">
                  <c:v>7.828666</c:v>
                </c:pt>
                <c:pt idx="30">
                  <c:v>7.841952</c:v>
                </c:pt>
                <c:pt idx="31">
                  <c:v>7.852902</c:v>
                </c:pt>
                <c:pt idx="32">
                  <c:v>7.861518</c:v>
                </c:pt>
                <c:pt idx="33">
                  <c:v>7.867803</c:v>
                </c:pt>
                <c:pt idx="34">
                  <c:v>7.87177</c:v>
                </c:pt>
                <c:pt idx="35">
                  <c:v>7.873441</c:v>
                </c:pt>
                <c:pt idx="36">
                  <c:v>7.872845</c:v>
                </c:pt>
                <c:pt idx="37">
                  <c:v>7.870021</c:v>
                </c:pt>
                <c:pt idx="38">
                  <c:v>7.865011</c:v>
                </c:pt>
                <c:pt idx="39">
                  <c:v>7.857864</c:v>
                </c:pt>
                <c:pt idx="40">
                  <c:v>7.84863</c:v>
                </c:pt>
                <c:pt idx="41">
                  <c:v>7.837362</c:v>
                </c:pt>
                <c:pt idx="42">
                  <c:v>7.824118</c:v>
                </c:pt>
                <c:pt idx="43">
                  <c:v>7.808958</c:v>
                </c:pt>
                <c:pt idx="44">
                  <c:v>7.791945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'World Pop Proj'!$F$4</c:f>
              <c:strCache>
                <c:ptCount val="1"/>
                <c:pt idx="0">
                  <c:v>Medium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('World Pop Proj'!$A$7:$A$62,'World Pop Proj'!$D$7:$D$51)</c:f>
              <c:numCach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xVal>
          <c:yVal>
            <c:numRef>
              <c:f>('World Pop Proj'!$B$7:$B$62,'World Pop Proj'!$F$7:$F$51)</c:f>
              <c:numCache>
                <c:ptCount val="101"/>
                <c:pt idx="0">
                  <c:v>2.535093</c:v>
                </c:pt>
                <c:pt idx="1">
                  <c:v>2.582032</c:v>
                </c:pt>
                <c:pt idx="2">
                  <c:v>2.628715</c:v>
                </c:pt>
                <c:pt idx="3">
                  <c:v>2.675506</c:v>
                </c:pt>
                <c:pt idx="4">
                  <c:v>2.722746</c:v>
                </c:pt>
                <c:pt idx="5">
                  <c:v>2.770753</c:v>
                </c:pt>
                <c:pt idx="6">
                  <c:v>2.819827</c:v>
                </c:pt>
                <c:pt idx="7">
                  <c:v>2.870245</c:v>
                </c:pt>
                <c:pt idx="8">
                  <c:v>2.922261</c:v>
                </c:pt>
                <c:pt idx="9">
                  <c:v>2.976096</c:v>
                </c:pt>
                <c:pt idx="10">
                  <c:v>3.031931</c:v>
                </c:pt>
                <c:pt idx="11">
                  <c:v>3.089886</c:v>
                </c:pt>
                <c:pt idx="12">
                  <c:v>3.150006</c:v>
                </c:pt>
                <c:pt idx="13">
                  <c:v>3.21226</c:v>
                </c:pt>
                <c:pt idx="14">
                  <c:v>3.276551</c:v>
                </c:pt>
                <c:pt idx="15">
                  <c:v>3.342771</c:v>
                </c:pt>
                <c:pt idx="16">
                  <c:v>3.410879</c:v>
                </c:pt>
                <c:pt idx="17">
                  <c:v>3.480785</c:v>
                </c:pt>
                <c:pt idx="18">
                  <c:v>3.55225</c:v>
                </c:pt>
                <c:pt idx="19">
                  <c:v>3.62497</c:v>
                </c:pt>
                <c:pt idx="20">
                  <c:v>3.698676</c:v>
                </c:pt>
                <c:pt idx="21">
                  <c:v>3.773335</c:v>
                </c:pt>
                <c:pt idx="22">
                  <c:v>3.848844</c:v>
                </c:pt>
                <c:pt idx="23">
                  <c:v>3.924783</c:v>
                </c:pt>
                <c:pt idx="24">
                  <c:v>4.000639</c:v>
                </c:pt>
                <c:pt idx="25">
                  <c:v>4.07608</c:v>
                </c:pt>
                <c:pt idx="26">
                  <c:v>4.150915</c:v>
                </c:pt>
                <c:pt idx="27">
                  <c:v>4.225313</c:v>
                </c:pt>
                <c:pt idx="28">
                  <c:v>4.299763</c:v>
                </c:pt>
                <c:pt idx="29">
                  <c:v>4.374969</c:v>
                </c:pt>
                <c:pt idx="30">
                  <c:v>4.45147</c:v>
                </c:pt>
                <c:pt idx="31">
                  <c:v>4.529291</c:v>
                </c:pt>
                <c:pt idx="32">
                  <c:v>4.608338</c:v>
                </c:pt>
                <c:pt idx="33">
                  <c:v>4.688859</c:v>
                </c:pt>
                <c:pt idx="34">
                  <c:v>4.771128</c:v>
                </c:pt>
                <c:pt idx="35">
                  <c:v>4.855264</c:v>
                </c:pt>
                <c:pt idx="36">
                  <c:v>4.941404</c:v>
                </c:pt>
                <c:pt idx="37">
                  <c:v>5.029293</c:v>
                </c:pt>
                <c:pt idx="38">
                  <c:v>5.118158</c:v>
                </c:pt>
                <c:pt idx="39">
                  <c:v>5.20695</c:v>
                </c:pt>
                <c:pt idx="40">
                  <c:v>5.294879</c:v>
                </c:pt>
                <c:pt idx="41">
                  <c:v>5.381644</c:v>
                </c:pt>
                <c:pt idx="42">
                  <c:v>5.467328</c:v>
                </c:pt>
                <c:pt idx="43">
                  <c:v>5.551993</c:v>
                </c:pt>
                <c:pt idx="44">
                  <c:v>5.635848</c:v>
                </c:pt>
                <c:pt idx="45">
                  <c:v>5.719045</c:v>
                </c:pt>
                <c:pt idx="46">
                  <c:v>5.801566</c:v>
                </c:pt>
                <c:pt idx="47">
                  <c:v>5.883316</c:v>
                </c:pt>
                <c:pt idx="48">
                  <c:v>5.964308</c:v>
                </c:pt>
                <c:pt idx="49">
                  <c:v>6.044563</c:v>
                </c:pt>
                <c:pt idx="50">
                  <c:v>6.124123</c:v>
                </c:pt>
                <c:pt idx="51">
                  <c:v>6.202979</c:v>
                </c:pt>
                <c:pt idx="52">
                  <c:v>6.281209</c:v>
                </c:pt>
                <c:pt idx="53">
                  <c:v>6.359055</c:v>
                </c:pt>
                <c:pt idx="54">
                  <c:v>6.436826</c:v>
                </c:pt>
                <c:pt idx="55">
                  <c:v>6.514751</c:v>
                </c:pt>
                <c:pt idx="56">
                  <c:v>6.5929</c:v>
                </c:pt>
                <c:pt idx="57">
                  <c:v>6.671226</c:v>
                </c:pt>
                <c:pt idx="58">
                  <c:v>6.749678</c:v>
                </c:pt>
                <c:pt idx="59">
                  <c:v>6.828155</c:v>
                </c:pt>
                <c:pt idx="60">
                  <c:v>6.906558</c:v>
                </c:pt>
                <c:pt idx="61">
                  <c:v>6.984859</c:v>
                </c:pt>
                <c:pt idx="62">
                  <c:v>7.063016</c:v>
                </c:pt>
                <c:pt idx="63">
                  <c:v>7.140891</c:v>
                </c:pt>
                <c:pt idx="64">
                  <c:v>7.218314</c:v>
                </c:pt>
                <c:pt idx="65">
                  <c:v>7.295135</c:v>
                </c:pt>
                <c:pt idx="66">
                  <c:v>7.371266</c:v>
                </c:pt>
                <c:pt idx="67">
                  <c:v>7.446636</c:v>
                </c:pt>
                <c:pt idx="68">
                  <c:v>7.521136</c:v>
                </c:pt>
                <c:pt idx="69">
                  <c:v>7.594654</c:v>
                </c:pt>
                <c:pt idx="70">
                  <c:v>7.66709</c:v>
                </c:pt>
                <c:pt idx="71">
                  <c:v>7.738369</c:v>
                </c:pt>
                <c:pt idx="72">
                  <c:v>7.808423</c:v>
                </c:pt>
                <c:pt idx="73">
                  <c:v>7.877178</c:v>
                </c:pt>
                <c:pt idx="74">
                  <c:v>7.94456</c:v>
                </c:pt>
                <c:pt idx="75">
                  <c:v>8.010509</c:v>
                </c:pt>
                <c:pt idx="76">
                  <c:v>8.074988</c:v>
                </c:pt>
                <c:pt idx="77">
                  <c:v>8.137967</c:v>
                </c:pt>
                <c:pt idx="78">
                  <c:v>8.199423</c:v>
                </c:pt>
                <c:pt idx="79">
                  <c:v>8.259338</c:v>
                </c:pt>
                <c:pt idx="80">
                  <c:v>8.317707</c:v>
                </c:pt>
                <c:pt idx="81">
                  <c:v>8.374505</c:v>
                </c:pt>
                <c:pt idx="82">
                  <c:v>8.429743</c:v>
                </c:pt>
                <c:pt idx="83">
                  <c:v>8.483508</c:v>
                </c:pt>
                <c:pt idx="84">
                  <c:v>8.535915</c:v>
                </c:pt>
                <c:pt idx="85">
                  <c:v>8.58705</c:v>
                </c:pt>
                <c:pt idx="86">
                  <c:v>8.636938</c:v>
                </c:pt>
                <c:pt idx="87">
                  <c:v>8.685557</c:v>
                </c:pt>
                <c:pt idx="88">
                  <c:v>8.732887</c:v>
                </c:pt>
                <c:pt idx="89">
                  <c:v>8.778894</c:v>
                </c:pt>
                <c:pt idx="90">
                  <c:v>8.823546</c:v>
                </c:pt>
                <c:pt idx="91">
                  <c:v>8.866823</c:v>
                </c:pt>
                <c:pt idx="92">
                  <c:v>8.908715</c:v>
                </c:pt>
                <c:pt idx="93">
                  <c:v>8.949214</c:v>
                </c:pt>
                <c:pt idx="94">
                  <c:v>8.988311</c:v>
                </c:pt>
                <c:pt idx="95">
                  <c:v>9.025982</c:v>
                </c:pt>
                <c:pt idx="96">
                  <c:v>9.062195</c:v>
                </c:pt>
                <c:pt idx="97">
                  <c:v>9.096901</c:v>
                </c:pt>
                <c:pt idx="98">
                  <c:v>9.130038</c:v>
                </c:pt>
                <c:pt idx="99">
                  <c:v>9.16153</c:v>
                </c:pt>
                <c:pt idx="100">
                  <c:v>9.191287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'World Pop Proj'!$G$4</c:f>
              <c:strCache>
                <c:ptCount val="1"/>
                <c:pt idx="0">
                  <c:v>High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 Proj'!$D$7:$D$51</c:f>
              <c:numCache>
                <c:ptCount val="4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2041</c:v>
                </c:pt>
                <c:pt idx="36">
                  <c:v>2042</c:v>
                </c:pt>
                <c:pt idx="37">
                  <c:v>2043</c:v>
                </c:pt>
                <c:pt idx="38">
                  <c:v>2044</c:v>
                </c:pt>
                <c:pt idx="39">
                  <c:v>2045</c:v>
                </c:pt>
                <c:pt idx="40">
                  <c:v>2046</c:v>
                </c:pt>
                <c:pt idx="41">
                  <c:v>2047</c:v>
                </c:pt>
                <c:pt idx="42">
                  <c:v>2048</c:v>
                </c:pt>
                <c:pt idx="43">
                  <c:v>2049</c:v>
                </c:pt>
                <c:pt idx="44">
                  <c:v>2050</c:v>
                </c:pt>
              </c:numCache>
            </c:numRef>
          </c:xVal>
          <c:yVal>
            <c:numRef>
              <c:f>'World Pop Proj'!$G$7:$G$51</c:f>
              <c:numCache>
                <c:ptCount val="45"/>
                <c:pt idx="0">
                  <c:v>6.599885</c:v>
                </c:pt>
                <c:pt idx="1">
                  <c:v>6.688276</c:v>
                </c:pt>
                <c:pt idx="2">
                  <c:v>6.779481</c:v>
                </c:pt>
                <c:pt idx="3">
                  <c:v>6.872726</c:v>
                </c:pt>
                <c:pt idx="4">
                  <c:v>6.967407</c:v>
                </c:pt>
                <c:pt idx="5">
                  <c:v>7.063363</c:v>
                </c:pt>
                <c:pt idx="6">
                  <c:v>7.160661</c:v>
                </c:pt>
                <c:pt idx="7">
                  <c:v>7.259166</c:v>
                </c:pt>
                <c:pt idx="8">
                  <c:v>7.358762</c:v>
                </c:pt>
                <c:pt idx="9">
                  <c:v>7.459289</c:v>
                </c:pt>
                <c:pt idx="10">
                  <c:v>7.560645</c:v>
                </c:pt>
                <c:pt idx="11">
                  <c:v>7.66257</c:v>
                </c:pt>
                <c:pt idx="12">
                  <c:v>7.764556</c:v>
                </c:pt>
                <c:pt idx="13">
                  <c:v>7.865983</c:v>
                </c:pt>
                <c:pt idx="14">
                  <c:v>7.966382</c:v>
                </c:pt>
                <c:pt idx="15">
                  <c:v>8.065535</c:v>
                </c:pt>
                <c:pt idx="16">
                  <c:v>8.163451</c:v>
                </c:pt>
                <c:pt idx="17">
                  <c:v>8.260194</c:v>
                </c:pt>
                <c:pt idx="18">
                  <c:v>8.355936</c:v>
                </c:pt>
                <c:pt idx="19">
                  <c:v>8.450822</c:v>
                </c:pt>
                <c:pt idx="20">
                  <c:v>8.54486</c:v>
                </c:pt>
                <c:pt idx="21">
                  <c:v>8.638037</c:v>
                </c:pt>
                <c:pt idx="22">
                  <c:v>8.730472</c:v>
                </c:pt>
                <c:pt idx="23">
                  <c:v>8.822321</c:v>
                </c:pt>
                <c:pt idx="24">
                  <c:v>8.913727</c:v>
                </c:pt>
                <c:pt idx="25">
                  <c:v>9.004739</c:v>
                </c:pt>
                <c:pt idx="26">
                  <c:v>9.095442</c:v>
                </c:pt>
                <c:pt idx="27">
                  <c:v>9.186055</c:v>
                </c:pt>
                <c:pt idx="28">
                  <c:v>9.276844</c:v>
                </c:pt>
                <c:pt idx="29">
                  <c:v>9.368004</c:v>
                </c:pt>
                <c:pt idx="30">
                  <c:v>9.459614</c:v>
                </c:pt>
                <c:pt idx="31">
                  <c:v>9.55166</c:v>
                </c:pt>
                <c:pt idx="32">
                  <c:v>9.644115</c:v>
                </c:pt>
                <c:pt idx="33">
                  <c:v>9.736907</c:v>
                </c:pt>
                <c:pt idx="34">
                  <c:v>9.829962</c:v>
                </c:pt>
                <c:pt idx="35">
                  <c:v>9.923217</c:v>
                </c:pt>
                <c:pt idx="36">
                  <c:v>10.016621</c:v>
                </c:pt>
                <c:pt idx="37">
                  <c:v>10.110115</c:v>
                </c:pt>
                <c:pt idx="38">
                  <c:v>10.203622</c:v>
                </c:pt>
                <c:pt idx="39">
                  <c:v>10.297036</c:v>
                </c:pt>
                <c:pt idx="40">
                  <c:v>10.390213</c:v>
                </c:pt>
                <c:pt idx="41">
                  <c:v>10.482973</c:v>
                </c:pt>
                <c:pt idx="42">
                  <c:v>10.575096</c:v>
                </c:pt>
                <c:pt idx="43">
                  <c:v>10.666325</c:v>
                </c:pt>
                <c:pt idx="44">
                  <c:v>10.756366</c:v>
                </c:pt>
              </c:numCache>
            </c:numRef>
          </c:yVal>
          <c:smooth val="1"/>
        </c:ser>
        <c:axId val="43718933"/>
        <c:axId val="57926078"/>
      </c:scatterChart>
      <c:valAx>
        <c:axId val="4371893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26078"/>
        <c:crossesAt val="2"/>
        <c:crossBetween val="midCat"/>
        <c:dispUnits/>
        <c:majorUnit val="10"/>
      </c:valAx>
      <c:valAx>
        <c:axId val="57926078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Billions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18933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Product for China and India, 1980-2006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65"/>
          <c:w val="0.785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'China India GDP'!$B$3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India GDP'!$A$6:$A$32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'China India GDP'!$B$6:$B$32</c:f>
              <c:numCache>
                <c:ptCount val="27"/>
                <c:pt idx="0">
                  <c:v>307.599</c:v>
                </c:pt>
                <c:pt idx="1">
                  <c:v>291.031</c:v>
                </c:pt>
                <c:pt idx="2">
                  <c:v>279.767</c:v>
                </c:pt>
                <c:pt idx="3">
                  <c:v>300.378</c:v>
                </c:pt>
                <c:pt idx="4">
                  <c:v>309.089</c:v>
                </c:pt>
                <c:pt idx="5">
                  <c:v>305.259</c:v>
                </c:pt>
                <c:pt idx="6">
                  <c:v>295.477</c:v>
                </c:pt>
                <c:pt idx="7">
                  <c:v>321.391</c:v>
                </c:pt>
                <c:pt idx="8">
                  <c:v>401.072</c:v>
                </c:pt>
                <c:pt idx="9">
                  <c:v>449.104</c:v>
                </c:pt>
                <c:pt idx="10">
                  <c:v>387.772</c:v>
                </c:pt>
                <c:pt idx="11">
                  <c:v>406.09</c:v>
                </c:pt>
                <c:pt idx="12">
                  <c:v>483.047</c:v>
                </c:pt>
                <c:pt idx="13">
                  <c:v>613.223</c:v>
                </c:pt>
                <c:pt idx="14">
                  <c:v>559.225</c:v>
                </c:pt>
                <c:pt idx="15">
                  <c:v>727.946</c:v>
                </c:pt>
                <c:pt idx="16">
                  <c:v>856.002</c:v>
                </c:pt>
                <c:pt idx="17">
                  <c:v>952.649</c:v>
                </c:pt>
                <c:pt idx="18">
                  <c:v>1019.481</c:v>
                </c:pt>
                <c:pt idx="19">
                  <c:v>1083.285</c:v>
                </c:pt>
                <c:pt idx="20">
                  <c:v>1198.478</c:v>
                </c:pt>
                <c:pt idx="21">
                  <c:v>1324.814</c:v>
                </c:pt>
                <c:pt idx="22">
                  <c:v>1453.833</c:v>
                </c:pt>
                <c:pt idx="23">
                  <c:v>1640.963</c:v>
                </c:pt>
                <c:pt idx="24">
                  <c:v>1931.646</c:v>
                </c:pt>
                <c:pt idx="25">
                  <c:v>2243.687</c:v>
                </c:pt>
                <c:pt idx="26">
                  <c:v>2644.642</c:v>
                </c:pt>
              </c:numCache>
            </c:numRef>
          </c:val>
        </c:ser>
        <c:ser>
          <c:idx val="1"/>
          <c:order val="1"/>
          <c:tx>
            <c:strRef>
              <c:f>'China India GDP'!$C$3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India GDP'!$A$6:$A$32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'China India GDP'!$C$6:$C$32</c:f>
              <c:numCache>
                <c:ptCount val="27"/>
                <c:pt idx="0">
                  <c:v>176.624</c:v>
                </c:pt>
                <c:pt idx="1">
                  <c:v>189.022</c:v>
                </c:pt>
                <c:pt idx="2">
                  <c:v>195.434</c:v>
                </c:pt>
                <c:pt idx="3">
                  <c:v>211.26</c:v>
                </c:pt>
                <c:pt idx="4">
                  <c:v>212</c:v>
                </c:pt>
                <c:pt idx="5">
                  <c:v>219.901</c:v>
                </c:pt>
                <c:pt idx="6">
                  <c:v>242.06</c:v>
                </c:pt>
                <c:pt idx="7">
                  <c:v>267.136</c:v>
                </c:pt>
                <c:pt idx="8">
                  <c:v>293.121</c:v>
                </c:pt>
                <c:pt idx="9">
                  <c:v>291.958</c:v>
                </c:pt>
                <c:pt idx="10">
                  <c:v>311.887</c:v>
                </c:pt>
                <c:pt idx="11">
                  <c:v>277.472</c:v>
                </c:pt>
                <c:pt idx="12">
                  <c:v>278.799</c:v>
                </c:pt>
                <c:pt idx="13">
                  <c:v>274.075</c:v>
                </c:pt>
                <c:pt idx="14">
                  <c:v>311.874</c:v>
                </c:pt>
                <c:pt idx="15">
                  <c:v>353.367</c:v>
                </c:pt>
                <c:pt idx="16">
                  <c:v>363.391</c:v>
                </c:pt>
                <c:pt idx="17">
                  <c:v>411.02</c:v>
                </c:pt>
                <c:pt idx="18">
                  <c:v>415.882</c:v>
                </c:pt>
                <c:pt idx="19">
                  <c:v>441.847</c:v>
                </c:pt>
                <c:pt idx="20">
                  <c:v>461.932</c:v>
                </c:pt>
                <c:pt idx="21">
                  <c:v>473.381</c:v>
                </c:pt>
                <c:pt idx="22">
                  <c:v>495.651</c:v>
                </c:pt>
                <c:pt idx="23">
                  <c:v>575.245</c:v>
                </c:pt>
                <c:pt idx="24">
                  <c:v>666.305</c:v>
                </c:pt>
                <c:pt idx="25">
                  <c:v>778.666</c:v>
                </c:pt>
                <c:pt idx="26">
                  <c:v>873.659</c:v>
                </c:pt>
              </c:numCache>
            </c:numRef>
          </c:val>
        </c:ser>
        <c:axId val="51572655"/>
        <c:axId val="61500712"/>
      </c:barChart>
      <c:catAx>
        <c:axId val="5157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IMF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00712"/>
        <c:crosses val="autoZero"/>
        <c:auto val="1"/>
        <c:lblOffset val="100"/>
        <c:tickLblSkip val="2"/>
        <c:noMultiLvlLbl val="0"/>
      </c:catAx>
      <c:valAx>
        <c:axId val="6150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Trillion U.S. Dollars (Current Year)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72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46225"/>
          <c:w val="0.127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 Capita Gross Domestic Product for China and India, 1980-2006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228"/>
          <c:w val="0.7937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 Ind Per Cap GDP'!$B$3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 Ind Per Cap GDP'!$A$6:$A$32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'Ch Ind Per Cap GDP'!$B$6:$B$32</c:f>
              <c:numCache>
                <c:ptCount val="27"/>
                <c:pt idx="0">
                  <c:v>311.634</c:v>
                </c:pt>
                <c:pt idx="1">
                  <c:v>290.821</c:v>
                </c:pt>
                <c:pt idx="2">
                  <c:v>275.215</c:v>
                </c:pt>
                <c:pt idx="3">
                  <c:v>291.607</c:v>
                </c:pt>
                <c:pt idx="4">
                  <c:v>296.185</c:v>
                </c:pt>
                <c:pt idx="5">
                  <c:v>288.385</c:v>
                </c:pt>
                <c:pt idx="6">
                  <c:v>274.844</c:v>
                </c:pt>
                <c:pt idx="7">
                  <c:v>294.045</c:v>
                </c:pt>
                <c:pt idx="8">
                  <c:v>361.241</c:v>
                </c:pt>
                <c:pt idx="9">
                  <c:v>398.481</c:v>
                </c:pt>
                <c:pt idx="10">
                  <c:v>339.16</c:v>
                </c:pt>
                <c:pt idx="11">
                  <c:v>350.613</c:v>
                </c:pt>
                <c:pt idx="12">
                  <c:v>412.258</c:v>
                </c:pt>
                <c:pt idx="13">
                  <c:v>517.413</c:v>
                </c:pt>
                <c:pt idx="14">
                  <c:v>466.604</c:v>
                </c:pt>
                <c:pt idx="15">
                  <c:v>601.007</c:v>
                </c:pt>
                <c:pt idx="16">
                  <c:v>699.411</c:v>
                </c:pt>
                <c:pt idx="17">
                  <c:v>770.589</c:v>
                </c:pt>
                <c:pt idx="18">
                  <c:v>817.147</c:v>
                </c:pt>
                <c:pt idx="19">
                  <c:v>861.212</c:v>
                </c:pt>
                <c:pt idx="20">
                  <c:v>945.597</c:v>
                </c:pt>
                <c:pt idx="21">
                  <c:v>1038.036</c:v>
                </c:pt>
                <c:pt idx="22">
                  <c:v>1131.802</c:v>
                </c:pt>
                <c:pt idx="23">
                  <c:v>1269.83</c:v>
                </c:pt>
                <c:pt idx="24">
                  <c:v>1486.019</c:v>
                </c:pt>
                <c:pt idx="25">
                  <c:v>1715.934</c:v>
                </c:pt>
                <c:pt idx="26">
                  <c:v>2012.516</c:v>
                </c:pt>
              </c:numCache>
            </c:numRef>
          </c:val>
        </c:ser>
        <c:ser>
          <c:idx val="1"/>
          <c:order val="1"/>
          <c:tx>
            <c:strRef>
              <c:f>'Ch Ind Per Cap GDP'!$C$3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 Ind Per Cap GDP'!$A$6:$A$32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'Ch Ind Per Cap GDP'!$C$6:$C$32</c:f>
              <c:numCache>
                <c:ptCount val="27"/>
                <c:pt idx="0">
                  <c:v>262.442</c:v>
                </c:pt>
                <c:pt idx="1">
                  <c:v>278.383</c:v>
                </c:pt>
                <c:pt idx="2">
                  <c:v>282.42</c:v>
                </c:pt>
                <c:pt idx="3">
                  <c:v>298.39</c:v>
                </c:pt>
                <c:pt idx="4">
                  <c:v>293.222</c:v>
                </c:pt>
                <c:pt idx="5">
                  <c:v>297.566</c:v>
                </c:pt>
                <c:pt idx="6">
                  <c:v>320.61</c:v>
                </c:pt>
                <c:pt idx="7">
                  <c:v>346.48</c:v>
                </c:pt>
                <c:pt idx="8">
                  <c:v>371.98</c:v>
                </c:pt>
                <c:pt idx="9">
                  <c:v>362.68</c:v>
                </c:pt>
                <c:pt idx="10">
                  <c:v>373.517</c:v>
                </c:pt>
                <c:pt idx="11">
                  <c:v>330.717</c:v>
                </c:pt>
                <c:pt idx="12">
                  <c:v>325.7</c:v>
                </c:pt>
                <c:pt idx="13">
                  <c:v>314.306</c:v>
                </c:pt>
                <c:pt idx="14">
                  <c:v>349.635</c:v>
                </c:pt>
                <c:pt idx="15">
                  <c:v>388.315</c:v>
                </c:pt>
                <c:pt idx="16">
                  <c:v>391.585</c:v>
                </c:pt>
                <c:pt idx="17">
                  <c:v>434.482</c:v>
                </c:pt>
                <c:pt idx="18">
                  <c:v>431.413</c:v>
                </c:pt>
                <c:pt idx="19">
                  <c:v>449.488</c:v>
                </c:pt>
                <c:pt idx="20">
                  <c:v>455.105</c:v>
                </c:pt>
                <c:pt idx="21">
                  <c:v>460.039</c:v>
                </c:pt>
                <c:pt idx="22">
                  <c:v>473.853</c:v>
                </c:pt>
                <c:pt idx="23">
                  <c:v>541.662</c:v>
                </c:pt>
                <c:pt idx="24">
                  <c:v>617.521</c:v>
                </c:pt>
                <c:pt idx="25">
                  <c:v>710.461</c:v>
                </c:pt>
                <c:pt idx="26">
                  <c:v>784.962</c:v>
                </c:pt>
              </c:numCache>
            </c:numRef>
          </c:val>
        </c:ser>
        <c:axId val="16635497"/>
        <c:axId val="15501746"/>
      </c:barChart>
      <c:catAx>
        <c:axId val="1663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IMF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746"/>
        <c:crosses val="autoZero"/>
        <c:auto val="1"/>
        <c:lblOffset val="100"/>
        <c:tickLblSkip val="2"/>
        <c:noMultiLvlLbl val="0"/>
      </c:catAx>
      <c:valAx>
        <c:axId val="15501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(Current Year)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35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47975"/>
          <c:w val="0.12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Wild Poliovirus Cases, 1985-2007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Polio!$B$3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Polio!$A$5:$A$27</c:f>
              <c:numCache>
                <c:ptCount val="2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</c:numCache>
            </c:numRef>
          </c:xVal>
          <c:yVal>
            <c:numRef>
              <c:f>Polio!$B$5:$B$27</c:f>
              <c:numCache>
                <c:ptCount val="23"/>
                <c:pt idx="0">
                  <c:v>387000</c:v>
                </c:pt>
                <c:pt idx="1">
                  <c:v>323000</c:v>
                </c:pt>
                <c:pt idx="2">
                  <c:v>394000</c:v>
                </c:pt>
                <c:pt idx="3">
                  <c:v>345000</c:v>
                </c:pt>
                <c:pt idx="4">
                  <c:v>261000</c:v>
                </c:pt>
                <c:pt idx="5">
                  <c:v>233000</c:v>
                </c:pt>
                <c:pt idx="6">
                  <c:v>134000</c:v>
                </c:pt>
                <c:pt idx="7">
                  <c:v>137000</c:v>
                </c:pt>
                <c:pt idx="8">
                  <c:v>76000</c:v>
                </c:pt>
                <c:pt idx="9">
                  <c:v>73000</c:v>
                </c:pt>
                <c:pt idx="10">
                  <c:v>60000</c:v>
                </c:pt>
                <c:pt idx="11">
                  <c:v>33000</c:v>
                </c:pt>
                <c:pt idx="12">
                  <c:v>18000</c:v>
                </c:pt>
                <c:pt idx="13">
                  <c:v>10000</c:v>
                </c:pt>
                <c:pt idx="14">
                  <c:v>10000</c:v>
                </c:pt>
                <c:pt idx="15">
                  <c:v>719</c:v>
                </c:pt>
                <c:pt idx="16">
                  <c:v>483</c:v>
                </c:pt>
                <c:pt idx="17">
                  <c:v>1918</c:v>
                </c:pt>
                <c:pt idx="18">
                  <c:v>784</c:v>
                </c:pt>
                <c:pt idx="19">
                  <c:v>1255</c:v>
                </c:pt>
                <c:pt idx="20">
                  <c:v>1979</c:v>
                </c:pt>
                <c:pt idx="21">
                  <c:v>1997</c:v>
                </c:pt>
                <c:pt idx="22">
                  <c:v>992</c:v>
                </c:pt>
              </c:numCache>
            </c:numRef>
          </c:yVal>
          <c:smooth val="1"/>
        </c:ser>
        <c:axId val="5297987"/>
        <c:axId val="47681884"/>
      </c:scatterChart>
      <c:valAx>
        <c:axId val="5297987"/>
        <c:scaling>
          <c:orientation val="minMax"/>
          <c:max val="2010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WHO; GPEI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1884"/>
        <c:crosses val="autoZero"/>
        <c:crossBetween val="midCat"/>
        <c:dispUnits/>
      </c:valAx>
      <c:valAx>
        <c:axId val="47681884"/>
        <c:scaling>
          <c:orientation val="minMax"/>
          <c:max val="4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Total Estimated and Reported Cases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987"/>
        <c:crossesAt val="198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Official Development Assistance from All Donors,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1960-2006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223"/>
          <c:w val="0.85775"/>
          <c:h val="0.70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'ODA All'!$B$3</c:f>
              <c:strCache>
                <c:ptCount val="1"/>
                <c:pt idx="0">
                  <c:v>Total Net ODA?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'ODA All'!$A$6:$A$52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'ODA All'!$B$6:$B$52</c:f>
              <c:numCache>
                <c:ptCount val="47"/>
                <c:pt idx="0">
                  <c:v>4.14596</c:v>
                </c:pt>
                <c:pt idx="1">
                  <c:v>5.06967</c:v>
                </c:pt>
                <c:pt idx="2">
                  <c:v>5.27821</c:v>
                </c:pt>
                <c:pt idx="3">
                  <c:v>5.7593000000000005</c:v>
                </c:pt>
                <c:pt idx="4">
                  <c:v>5.62246</c:v>
                </c:pt>
                <c:pt idx="5">
                  <c:v>6.0519</c:v>
                </c:pt>
                <c:pt idx="6">
                  <c:v>5.873189999999999</c:v>
                </c:pt>
                <c:pt idx="7">
                  <c:v>6.39663</c:v>
                </c:pt>
                <c:pt idx="8">
                  <c:v>6.3041</c:v>
                </c:pt>
                <c:pt idx="9">
                  <c:v>6.1753800000000005</c:v>
                </c:pt>
                <c:pt idx="10">
                  <c:v>6.83804</c:v>
                </c:pt>
                <c:pt idx="11">
                  <c:v>7.723319999999999</c:v>
                </c:pt>
                <c:pt idx="12">
                  <c:v>8.18517</c:v>
                </c:pt>
                <c:pt idx="13">
                  <c:v>10.59348</c:v>
                </c:pt>
                <c:pt idx="14">
                  <c:v>14.07448</c:v>
                </c:pt>
                <c:pt idx="15">
                  <c:v>17.65437</c:v>
                </c:pt>
                <c:pt idx="16">
                  <c:v>16.70497</c:v>
                </c:pt>
                <c:pt idx="17">
                  <c:v>17.947119999999998</c:v>
                </c:pt>
                <c:pt idx="18">
                  <c:v>24.4076</c:v>
                </c:pt>
                <c:pt idx="19">
                  <c:v>27.856900000000003</c:v>
                </c:pt>
                <c:pt idx="20">
                  <c:v>33.42569</c:v>
                </c:pt>
                <c:pt idx="21">
                  <c:v>32.381029999999996</c:v>
                </c:pt>
                <c:pt idx="22">
                  <c:v>29.597279999999998</c:v>
                </c:pt>
                <c:pt idx="23">
                  <c:v>28.84227</c:v>
                </c:pt>
                <c:pt idx="24">
                  <c:v>30.04334</c:v>
                </c:pt>
                <c:pt idx="25">
                  <c:v>32.02201</c:v>
                </c:pt>
                <c:pt idx="26">
                  <c:v>37.53178</c:v>
                </c:pt>
                <c:pt idx="27">
                  <c:v>41.30436</c:v>
                </c:pt>
                <c:pt idx="28">
                  <c:v>44.605419999999995</c:v>
                </c:pt>
                <c:pt idx="29">
                  <c:v>46.09142</c:v>
                </c:pt>
                <c:pt idx="30">
                  <c:v>56.959120000000006</c:v>
                </c:pt>
                <c:pt idx="31">
                  <c:v>60.87718</c:v>
                </c:pt>
                <c:pt idx="32">
                  <c:v>60.42344</c:v>
                </c:pt>
                <c:pt idx="33">
                  <c:v>55.83254</c:v>
                </c:pt>
                <c:pt idx="34">
                  <c:v>59.89005</c:v>
                </c:pt>
                <c:pt idx="35">
                  <c:v>58.97473</c:v>
                </c:pt>
                <c:pt idx="36">
                  <c:v>56.12432</c:v>
                </c:pt>
                <c:pt idx="37">
                  <c:v>48.61598</c:v>
                </c:pt>
                <c:pt idx="38">
                  <c:v>50.97201999999999</c:v>
                </c:pt>
                <c:pt idx="39">
                  <c:v>52.515730000000005</c:v>
                </c:pt>
                <c:pt idx="40">
                  <c:v>49.75901</c:v>
                </c:pt>
                <c:pt idx="41">
                  <c:v>51.582269999999994</c:v>
                </c:pt>
                <c:pt idx="42">
                  <c:v>60.23465</c:v>
                </c:pt>
                <c:pt idx="43">
                  <c:v>70.34019</c:v>
                </c:pt>
                <c:pt idx="44">
                  <c:v>78.79298</c:v>
                </c:pt>
                <c:pt idx="45">
                  <c:v>107.29185000000001</c:v>
                </c:pt>
                <c:pt idx="46">
                  <c:v>105.29196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'ODA All'!$D$3</c:f>
              <c:strCache>
                <c:ptCount val="1"/>
                <c:pt idx="0">
                  <c:v>Debt Forgiveness Grants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All'!$A$34:$A$52</c:f>
              <c:numCache>
                <c:ptCount val="1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</c:numCache>
            </c:numRef>
          </c:xVal>
          <c:yVal>
            <c:numRef>
              <c:f>'ODA All'!$D$34:$D$52</c:f>
              <c:numCache>
                <c:ptCount val="19"/>
                <c:pt idx="0">
                  <c:v>0.0223</c:v>
                </c:pt>
                <c:pt idx="1">
                  <c:v>0.26724000000000003</c:v>
                </c:pt>
                <c:pt idx="2">
                  <c:v>2.19106</c:v>
                </c:pt>
                <c:pt idx="3">
                  <c:v>5.140020000000001</c:v>
                </c:pt>
                <c:pt idx="4">
                  <c:v>1.56687</c:v>
                </c:pt>
                <c:pt idx="5">
                  <c:v>1.62701</c:v>
                </c:pt>
                <c:pt idx="6">
                  <c:v>1.44906</c:v>
                </c:pt>
                <c:pt idx="7">
                  <c:v>2.14856</c:v>
                </c:pt>
                <c:pt idx="8">
                  <c:v>2.08831</c:v>
                </c:pt>
                <c:pt idx="9">
                  <c:v>1.62839</c:v>
                </c:pt>
                <c:pt idx="10">
                  <c:v>3.1877600000000004</c:v>
                </c:pt>
                <c:pt idx="11">
                  <c:v>3.0153499999999998</c:v>
                </c:pt>
                <c:pt idx="12">
                  <c:v>2.29448</c:v>
                </c:pt>
                <c:pt idx="13">
                  <c:v>2.75015</c:v>
                </c:pt>
                <c:pt idx="14">
                  <c:v>5.66374</c:v>
                </c:pt>
                <c:pt idx="15">
                  <c:v>8.77086</c:v>
                </c:pt>
                <c:pt idx="16">
                  <c:v>7.54688</c:v>
                </c:pt>
                <c:pt idx="17">
                  <c:v>25.48461</c:v>
                </c:pt>
                <c:pt idx="18">
                  <c:v>55.80353</c:v>
                </c:pt>
              </c:numCache>
            </c:numRef>
          </c:yVal>
          <c:smooth val="1"/>
        </c:ser>
        <c:axId val="26483773"/>
        <c:axId val="37027366"/>
      </c:scatterChart>
      <c:valAx>
        <c:axId val="2648377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27366"/>
        <c:crosses val="autoZero"/>
        <c:crossBetween val="midCat"/>
        <c:dispUnits/>
        <c:majorUnit val="10"/>
      </c:valAx>
      <c:valAx>
        <c:axId val="370273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3773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Official Development Assistance from Development Assistance Committee Members, 1960-2006</a:t>
            </a:r>
          </a:p>
        </c:rich>
      </c:tx>
      <c:layout>
        <c:manualLayout>
          <c:xMode val="factor"/>
          <c:yMode val="factor"/>
          <c:x val="0.013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227"/>
          <c:w val="0.917"/>
          <c:h val="0.7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'ODA DAC'!$B$3</c:f>
              <c:strCache>
                <c:ptCount val="1"/>
                <c:pt idx="0">
                  <c:v>Total Net ODA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'ODA DAC'!$B$6:$B$52</c:f>
              <c:numCache>
                <c:ptCount val="47"/>
                <c:pt idx="0">
                  <c:v>4.2383999999999995</c:v>
                </c:pt>
                <c:pt idx="1">
                  <c:v>5.2027399999999995</c:v>
                </c:pt>
                <c:pt idx="2">
                  <c:v>5.311310000000001</c:v>
                </c:pt>
                <c:pt idx="3">
                  <c:v>5.581180000000001</c:v>
                </c:pt>
                <c:pt idx="4">
                  <c:v>5.33133</c:v>
                </c:pt>
                <c:pt idx="5">
                  <c:v>5.68714</c:v>
                </c:pt>
                <c:pt idx="6">
                  <c:v>5.52448</c:v>
                </c:pt>
                <c:pt idx="7">
                  <c:v>5.84165</c:v>
                </c:pt>
                <c:pt idx="8">
                  <c:v>5.370100000000001</c:v>
                </c:pt>
                <c:pt idx="9">
                  <c:v>5.2481599999999995</c:v>
                </c:pt>
                <c:pt idx="10">
                  <c:v>5.4207</c:v>
                </c:pt>
                <c:pt idx="11">
                  <c:v>6.03367</c:v>
                </c:pt>
                <c:pt idx="12">
                  <c:v>6.24681</c:v>
                </c:pt>
                <c:pt idx="13">
                  <c:v>6.674729999999999</c:v>
                </c:pt>
                <c:pt idx="14">
                  <c:v>7.78404</c:v>
                </c:pt>
                <c:pt idx="15">
                  <c:v>9.17952</c:v>
                </c:pt>
                <c:pt idx="16">
                  <c:v>8.77861</c:v>
                </c:pt>
                <c:pt idx="17">
                  <c:v>9.276069999999999</c:v>
                </c:pt>
                <c:pt idx="18">
                  <c:v>12.23815</c:v>
                </c:pt>
                <c:pt idx="19">
                  <c:v>15.304799999999998</c:v>
                </c:pt>
                <c:pt idx="20">
                  <c:v>16.978630000000003</c:v>
                </c:pt>
                <c:pt idx="21">
                  <c:v>17.197770000000002</c:v>
                </c:pt>
                <c:pt idx="22">
                  <c:v>17.624740000000003</c:v>
                </c:pt>
                <c:pt idx="23">
                  <c:v>17.77974</c:v>
                </c:pt>
                <c:pt idx="24">
                  <c:v>19.04146</c:v>
                </c:pt>
                <c:pt idx="25">
                  <c:v>21.184900000000003</c:v>
                </c:pt>
                <c:pt idx="26">
                  <c:v>25.209880000000002</c:v>
                </c:pt>
                <c:pt idx="27">
                  <c:v>28.87688</c:v>
                </c:pt>
                <c:pt idx="28">
                  <c:v>31.94614</c:v>
                </c:pt>
                <c:pt idx="29">
                  <c:v>32.92328</c:v>
                </c:pt>
                <c:pt idx="30">
                  <c:v>38.46171</c:v>
                </c:pt>
                <c:pt idx="31">
                  <c:v>42.99121</c:v>
                </c:pt>
                <c:pt idx="32">
                  <c:v>42.77279</c:v>
                </c:pt>
                <c:pt idx="33">
                  <c:v>39.01843</c:v>
                </c:pt>
                <c:pt idx="34">
                  <c:v>40.9699</c:v>
                </c:pt>
                <c:pt idx="35">
                  <c:v>40.480959999999996</c:v>
                </c:pt>
                <c:pt idx="36">
                  <c:v>39.08839</c:v>
                </c:pt>
                <c:pt idx="37">
                  <c:v>32.39421</c:v>
                </c:pt>
                <c:pt idx="38">
                  <c:v>35.20729</c:v>
                </c:pt>
                <c:pt idx="39">
                  <c:v>37.830239999999996</c:v>
                </c:pt>
                <c:pt idx="40">
                  <c:v>36.06418</c:v>
                </c:pt>
                <c:pt idx="41">
                  <c:v>35.110730000000004</c:v>
                </c:pt>
                <c:pt idx="42">
                  <c:v>40.7569</c:v>
                </c:pt>
                <c:pt idx="43">
                  <c:v>49.734989999999996</c:v>
                </c:pt>
                <c:pt idx="44">
                  <c:v>54.304190000000006</c:v>
                </c:pt>
                <c:pt idx="45">
                  <c:v>82.44530999999999</c:v>
                </c:pt>
                <c:pt idx="46">
                  <c:v>76.96011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'ODA DAC'!$D$3</c:f>
              <c:strCache>
                <c:ptCount val="1"/>
                <c:pt idx="0">
                  <c:v>Debt Forgiveness Grants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'ODA DAC'!$D$6:$D$52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0.0223</c:v>
                </c:pt>
                <c:pt idx="29">
                  <c:v>0.26724000000000003</c:v>
                </c:pt>
                <c:pt idx="30">
                  <c:v>2.19106</c:v>
                </c:pt>
                <c:pt idx="31">
                  <c:v>5.140020000000001</c:v>
                </c:pt>
                <c:pt idx="32">
                  <c:v>1.56687</c:v>
                </c:pt>
                <c:pt idx="33">
                  <c:v>1.62701</c:v>
                </c:pt>
                <c:pt idx="34">
                  <c:v>1.44906</c:v>
                </c:pt>
                <c:pt idx="35">
                  <c:v>2.14856</c:v>
                </c:pt>
                <c:pt idx="36">
                  <c:v>2.08831</c:v>
                </c:pt>
                <c:pt idx="37">
                  <c:v>1.62839</c:v>
                </c:pt>
                <c:pt idx="38">
                  <c:v>3.01179</c:v>
                </c:pt>
                <c:pt idx="39">
                  <c:v>2.27686</c:v>
                </c:pt>
                <c:pt idx="40">
                  <c:v>2.04513</c:v>
                </c:pt>
                <c:pt idx="41">
                  <c:v>2.50152</c:v>
                </c:pt>
                <c:pt idx="42">
                  <c:v>5.333819999999999</c:v>
                </c:pt>
                <c:pt idx="43">
                  <c:v>8.420110000000001</c:v>
                </c:pt>
                <c:pt idx="44">
                  <c:v>7.1347700000000005</c:v>
                </c:pt>
                <c:pt idx="45">
                  <c:v>24.99927</c:v>
                </c:pt>
                <c:pt idx="46">
                  <c:v>18.59987</c:v>
                </c:pt>
              </c:numCache>
            </c:numRef>
          </c:yVal>
          <c:smooth val="1"/>
        </c:ser>
        <c:axId val="64810839"/>
        <c:axId val="46426640"/>
      </c:scatterChart>
      <c:valAx>
        <c:axId val="6481083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 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26640"/>
        <c:crosses val="autoZero"/>
        <c:crossBetween val="midCat"/>
        <c:dispUnits/>
      </c:valAx>
      <c:valAx>
        <c:axId val="464266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083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0.46475</cdr:x>
      <cdr:y>0.4975</cdr:y>
    </cdr:from>
    <cdr:to>
      <cdr:x>0.666</cdr:x>
      <cdr:y>0.56125</cdr:y>
    </cdr:to>
    <cdr:sp>
      <cdr:nvSpPr>
        <cdr:cNvPr id="1" name="Text Box 19"/>
        <cdr:cNvSpPr txBox="1">
          <a:spLocks noChangeArrowheads="1"/>
        </cdr:cNvSpPr>
      </cdr:nvSpPr>
      <cdr:spPr>
        <a:xfrm>
          <a:off x="2752725" y="2495550"/>
          <a:ext cx="1190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0.5945</cdr:x>
      <cdr:y>0.6925</cdr:y>
    </cdr:from>
    <cdr:to>
      <cdr:x>0.82025</cdr:x>
      <cdr:y>0.78075</cdr:y>
    </cdr:to>
    <cdr:sp>
      <cdr:nvSpPr>
        <cdr:cNvPr id="2" name="Text Box 23"/>
        <cdr:cNvSpPr txBox="1">
          <a:spLocks noChangeArrowheads="1"/>
        </cdr:cNvSpPr>
      </cdr:nvSpPr>
      <cdr:spPr>
        <a:xfrm>
          <a:off x="3524250" y="3467100"/>
          <a:ext cx="13430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0.4535</cdr:x>
      <cdr:y>0.54775</cdr:y>
    </cdr:from>
    <cdr:to>
      <cdr:x>0.63175</cdr:x>
      <cdr:y>0.6065</cdr:y>
    </cdr:to>
    <cdr:sp>
      <cdr:nvSpPr>
        <cdr:cNvPr id="1" name="Text Box 13"/>
        <cdr:cNvSpPr txBox="1">
          <a:spLocks noChangeArrowheads="1"/>
        </cdr:cNvSpPr>
      </cdr:nvSpPr>
      <cdr:spPr>
        <a:xfrm>
          <a:off x="2686050" y="2743200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0.66125</cdr:x>
      <cdr:y>0.7445</cdr:y>
    </cdr:from>
    <cdr:to>
      <cdr:x>0.88425</cdr:x>
      <cdr:y>0.82625</cdr:y>
    </cdr:to>
    <cdr:sp>
      <cdr:nvSpPr>
        <cdr:cNvPr id="2" name="Text Box 15"/>
        <cdr:cNvSpPr txBox="1">
          <a:spLocks noChangeArrowheads="1"/>
        </cdr:cNvSpPr>
      </cdr:nvSpPr>
      <cdr:spPr>
        <a:xfrm>
          <a:off x="3914775" y="3733800"/>
          <a:ext cx="13239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7.421875" style="0" customWidth="1"/>
  </cols>
  <sheetData>
    <row r="1" ht="12">
      <c r="A1" s="1" t="s">
        <v>9</v>
      </c>
    </row>
    <row r="3" ht="12">
      <c r="A3" s="30" t="s">
        <v>36</v>
      </c>
    </row>
    <row r="4" ht="12">
      <c r="A4" t="s">
        <v>15</v>
      </c>
    </row>
    <row r="5" ht="12">
      <c r="A5" s="30" t="s">
        <v>31</v>
      </c>
    </row>
    <row r="6" ht="12">
      <c r="A6" t="s">
        <v>16</v>
      </c>
    </row>
    <row r="7" ht="12">
      <c r="A7" s="30" t="s">
        <v>34</v>
      </c>
    </row>
    <row r="8" ht="12">
      <c r="A8" t="s">
        <v>17</v>
      </c>
    </row>
    <row r="9" ht="12">
      <c r="A9" s="30" t="s">
        <v>19</v>
      </c>
    </row>
    <row r="10" ht="12">
      <c r="A10" t="s">
        <v>21</v>
      </c>
    </row>
    <row r="11" ht="12">
      <c r="A11" s="30" t="s">
        <v>48</v>
      </c>
    </row>
    <row r="12" ht="12">
      <c r="A12" s="31" t="s">
        <v>33</v>
      </c>
    </row>
    <row r="13" ht="12">
      <c r="A13" t="s">
        <v>18</v>
      </c>
    </row>
    <row r="14" ht="12">
      <c r="A14" s="30" t="s">
        <v>2</v>
      </c>
    </row>
    <row r="15" ht="12">
      <c r="A15" t="s">
        <v>3</v>
      </c>
    </row>
    <row r="18" ht="12">
      <c r="A18" s="12" t="s">
        <v>11</v>
      </c>
    </row>
    <row r="19" ht="12">
      <c r="A19" s="30" t="s">
        <v>12</v>
      </c>
    </row>
    <row r="21" ht="36">
      <c r="A21" s="32" t="s">
        <v>13</v>
      </c>
    </row>
  </sheetData>
  <hyperlinks>
    <hyperlink ref="A3" location="'World Pop Proj'!A1" display="World Population, 1950-2005, with Projections to 2050"/>
    <hyperlink ref="A5" location="'China India GDP'!A1" display="Gross Domestic Product for China and India, 1980-2006"/>
    <hyperlink ref="A7" location="'Ch Ind Per Cap GDP'!A1" display="Per Capita Gross Domestic Product for China and India, 1980-2006"/>
    <hyperlink ref="A11" location="'Plan B Social'!A1" display="Table 7–1. Plan B Budget: Additional Annual Funding Needed to Reach Basic Social Goals"/>
    <hyperlink ref="A12" location="'ODA All'!A1" display="Official Development Assistance from All Donors, 1960-2006"/>
    <hyperlink ref="A14" location="'ODA DAC'!A1" display="Official Development Assistance from Development Assistance Committee Members, 1960-2006"/>
    <hyperlink ref="A19" r:id="rId1" display="http://www.earthpolicy.org/Books/PB3/data.htm"/>
    <hyperlink ref="A9" location="Polio!A1" display="Global Wild Poliovirus Cases, 1985-2007"/>
  </hyperlink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5">
      <selection activeCell="F41" sqref="F41"/>
    </sheetView>
  </sheetViews>
  <sheetFormatPr defaultColWidth="8.8515625" defaultRowHeight="12.75"/>
  <cols>
    <col min="2" max="2" width="13.421875" style="0" customWidth="1"/>
    <col min="3" max="4" width="15.421875" style="0" customWidth="1"/>
    <col min="8" max="8" width="13.421875" style="0" customWidth="1"/>
    <col min="9" max="10" width="15.421875" style="0" customWidth="1"/>
  </cols>
  <sheetData>
    <row r="1" ht="12">
      <c r="A1" s="1" t="s">
        <v>64</v>
      </c>
    </row>
    <row r="4" spans="1:10" ht="24">
      <c r="A4" s="2" t="s">
        <v>41</v>
      </c>
      <c r="B4" s="2" t="s">
        <v>61</v>
      </c>
      <c r="C4" s="2" t="s">
        <v>62</v>
      </c>
      <c r="D4" s="7" t="s">
        <v>63</v>
      </c>
      <c r="G4" s="2" t="s">
        <v>41</v>
      </c>
      <c r="H4" s="2" t="s">
        <v>61</v>
      </c>
      <c r="I4" s="2" t="s">
        <v>62</v>
      </c>
      <c r="J4" s="7" t="s">
        <v>63</v>
      </c>
    </row>
    <row r="5" spans="3:9" ht="12">
      <c r="C5" t="s">
        <v>28</v>
      </c>
      <c r="I5" t="s">
        <v>66</v>
      </c>
    </row>
    <row r="7" spans="1:10" ht="12">
      <c r="A7" s="16">
        <v>1960</v>
      </c>
      <c r="B7" s="3">
        <v>4145.96</v>
      </c>
      <c r="C7" s="3">
        <v>3647.69</v>
      </c>
      <c r="D7" s="3">
        <v>0</v>
      </c>
      <c r="G7" s="16">
        <v>1960</v>
      </c>
      <c r="H7" s="24">
        <f>(B7/1000)</f>
        <v>4.14596</v>
      </c>
      <c r="I7" s="24">
        <f>(C7/1000)</f>
        <v>3.64769</v>
      </c>
      <c r="J7" s="24">
        <f>(D7/1000)</f>
        <v>0</v>
      </c>
    </row>
    <row r="8" spans="1:10" ht="12">
      <c r="A8" s="16">
        <v>1961</v>
      </c>
      <c r="B8" s="3">
        <v>5069.67</v>
      </c>
      <c r="C8" s="3">
        <v>3989.01</v>
      </c>
      <c r="D8" s="3">
        <v>0</v>
      </c>
      <c r="G8" s="16">
        <v>1961</v>
      </c>
      <c r="H8" s="24">
        <f aca="true" t="shared" si="0" ref="H8:H53">(B8/1000)</f>
        <v>5.06967</v>
      </c>
      <c r="I8" s="24">
        <f aca="true" t="shared" si="1" ref="I8:I53">(C8/1000)</f>
        <v>3.9890100000000004</v>
      </c>
      <c r="J8" s="24">
        <f aca="true" t="shared" si="2" ref="J8:J53">(D8/1000)</f>
        <v>0</v>
      </c>
    </row>
    <row r="9" spans="1:10" ht="12">
      <c r="A9" s="16">
        <v>1962</v>
      </c>
      <c r="B9" s="3">
        <v>5278.21</v>
      </c>
      <c r="C9" s="3">
        <v>4078.71</v>
      </c>
      <c r="D9" s="3">
        <v>0</v>
      </c>
      <c r="G9" s="16">
        <v>1962</v>
      </c>
      <c r="H9" s="24">
        <f t="shared" si="0"/>
        <v>5.27821</v>
      </c>
      <c r="I9" s="24">
        <f t="shared" si="1"/>
        <v>4.07871</v>
      </c>
      <c r="J9" s="24">
        <f t="shared" si="2"/>
        <v>0</v>
      </c>
    </row>
    <row r="10" spans="1:10" ht="12">
      <c r="A10" s="16">
        <v>1963</v>
      </c>
      <c r="B10" s="3">
        <v>5759.3</v>
      </c>
      <c r="C10" s="3">
        <v>4011.01</v>
      </c>
      <c r="D10" s="3">
        <v>0</v>
      </c>
      <c r="G10" s="16">
        <v>1963</v>
      </c>
      <c r="H10" s="24">
        <f t="shared" si="0"/>
        <v>5.7593000000000005</v>
      </c>
      <c r="I10" s="24">
        <f t="shared" si="1"/>
        <v>4.011010000000001</v>
      </c>
      <c r="J10" s="24">
        <f t="shared" si="2"/>
        <v>0</v>
      </c>
    </row>
    <row r="11" spans="1:10" ht="12">
      <c r="A11" s="16">
        <v>1964</v>
      </c>
      <c r="B11" s="3">
        <v>5622.46</v>
      </c>
      <c r="C11" s="3">
        <v>3870.39</v>
      </c>
      <c r="D11" s="3">
        <v>0</v>
      </c>
      <c r="G11" s="16">
        <v>1964</v>
      </c>
      <c r="H11" s="24">
        <f t="shared" si="0"/>
        <v>5.62246</v>
      </c>
      <c r="I11" s="24">
        <f t="shared" si="1"/>
        <v>3.87039</v>
      </c>
      <c r="J11" s="24">
        <f t="shared" si="2"/>
        <v>0</v>
      </c>
    </row>
    <row r="12" spans="1:10" ht="12">
      <c r="A12" s="16">
        <v>1965</v>
      </c>
      <c r="B12" s="3">
        <v>6051.9</v>
      </c>
      <c r="C12" s="3">
        <v>3837.28</v>
      </c>
      <c r="D12" s="3">
        <v>0</v>
      </c>
      <c r="G12" s="16">
        <v>1965</v>
      </c>
      <c r="H12" s="24">
        <f t="shared" si="0"/>
        <v>6.0519</v>
      </c>
      <c r="I12" s="24">
        <f t="shared" si="1"/>
        <v>3.8372800000000002</v>
      </c>
      <c r="J12" s="24">
        <f t="shared" si="2"/>
        <v>0</v>
      </c>
    </row>
    <row r="13" spans="1:10" ht="12">
      <c r="A13" s="16">
        <v>1966</v>
      </c>
      <c r="B13" s="3">
        <v>5873.19</v>
      </c>
      <c r="C13" s="3">
        <v>3693.16</v>
      </c>
      <c r="D13" s="3">
        <v>0</v>
      </c>
      <c r="G13" s="16">
        <v>1966</v>
      </c>
      <c r="H13" s="24">
        <f t="shared" si="0"/>
        <v>5.873189999999999</v>
      </c>
      <c r="I13" s="24">
        <f t="shared" si="1"/>
        <v>3.6931599999999998</v>
      </c>
      <c r="J13" s="24">
        <f t="shared" si="2"/>
        <v>0</v>
      </c>
    </row>
    <row r="14" spans="1:10" ht="12">
      <c r="A14" s="16">
        <v>1967</v>
      </c>
      <c r="B14" s="3">
        <v>6396.63</v>
      </c>
      <c r="C14" s="3">
        <v>3731.79</v>
      </c>
      <c r="D14" s="3">
        <v>0</v>
      </c>
      <c r="G14" s="16">
        <v>1967</v>
      </c>
      <c r="H14" s="24">
        <f t="shared" si="0"/>
        <v>6.39663</v>
      </c>
      <c r="I14" s="24">
        <f t="shared" si="1"/>
        <v>3.73179</v>
      </c>
      <c r="J14" s="24">
        <f t="shared" si="2"/>
        <v>0</v>
      </c>
    </row>
    <row r="15" spans="1:10" ht="12">
      <c r="A15" s="16">
        <v>1968</v>
      </c>
      <c r="B15" s="3">
        <v>6304.1</v>
      </c>
      <c r="C15" s="3">
        <v>3238.96</v>
      </c>
      <c r="D15" s="3">
        <v>0</v>
      </c>
      <c r="G15" s="16">
        <v>1968</v>
      </c>
      <c r="H15" s="24">
        <f t="shared" si="0"/>
        <v>6.3041</v>
      </c>
      <c r="I15" s="24">
        <f t="shared" si="1"/>
        <v>3.23896</v>
      </c>
      <c r="J15" s="24">
        <f t="shared" si="2"/>
        <v>0</v>
      </c>
    </row>
    <row r="16" spans="1:10" ht="12">
      <c r="A16" s="16">
        <v>1969</v>
      </c>
      <c r="B16" s="3">
        <v>6175.38</v>
      </c>
      <c r="C16" s="3">
        <v>3355.94</v>
      </c>
      <c r="D16" s="3">
        <v>0</v>
      </c>
      <c r="G16" s="16">
        <v>1969</v>
      </c>
      <c r="H16" s="24">
        <f t="shared" si="0"/>
        <v>6.1753800000000005</v>
      </c>
      <c r="I16" s="24">
        <f t="shared" si="1"/>
        <v>3.35594</v>
      </c>
      <c r="J16" s="24">
        <f t="shared" si="2"/>
        <v>0</v>
      </c>
    </row>
    <row r="17" spans="1:10" ht="12">
      <c r="A17" s="16">
        <v>1970</v>
      </c>
      <c r="B17" s="3">
        <v>6838.04</v>
      </c>
      <c r="C17" s="3">
        <v>4067.41</v>
      </c>
      <c r="D17" s="3">
        <v>0</v>
      </c>
      <c r="G17" s="16">
        <v>1970</v>
      </c>
      <c r="H17" s="24">
        <f t="shared" si="0"/>
        <v>6.83804</v>
      </c>
      <c r="I17" s="24">
        <f t="shared" si="1"/>
        <v>4.06741</v>
      </c>
      <c r="J17" s="24">
        <f t="shared" si="2"/>
        <v>0</v>
      </c>
    </row>
    <row r="18" spans="1:10" ht="12">
      <c r="A18" s="16">
        <v>1971</v>
      </c>
      <c r="B18" s="3">
        <v>7723.32</v>
      </c>
      <c r="C18" s="3">
        <v>4574.9</v>
      </c>
      <c r="D18" s="3">
        <v>0</v>
      </c>
      <c r="G18" s="16">
        <v>1971</v>
      </c>
      <c r="H18" s="24">
        <f t="shared" si="0"/>
        <v>7.723319999999999</v>
      </c>
      <c r="I18" s="24">
        <f t="shared" si="1"/>
        <v>4.5748999999999995</v>
      </c>
      <c r="J18" s="24">
        <f t="shared" si="2"/>
        <v>0</v>
      </c>
    </row>
    <row r="19" spans="1:10" ht="12">
      <c r="A19" s="16">
        <v>1972</v>
      </c>
      <c r="B19" s="3">
        <v>8185.17</v>
      </c>
      <c r="C19" s="3">
        <v>5446.54</v>
      </c>
      <c r="D19" s="3">
        <v>0</v>
      </c>
      <c r="G19" s="16">
        <v>1972</v>
      </c>
      <c r="H19" s="24">
        <f t="shared" si="0"/>
        <v>8.18517</v>
      </c>
      <c r="I19" s="24">
        <f t="shared" si="1"/>
        <v>5.44654</v>
      </c>
      <c r="J19" s="24">
        <f t="shared" si="2"/>
        <v>0</v>
      </c>
    </row>
    <row r="20" spans="1:10" ht="12">
      <c r="A20" s="16">
        <v>1973</v>
      </c>
      <c r="B20" s="3">
        <v>10593.48</v>
      </c>
      <c r="C20" s="3">
        <v>6641.27</v>
      </c>
      <c r="D20" s="3">
        <v>0</v>
      </c>
      <c r="G20" s="16">
        <v>1973</v>
      </c>
      <c r="H20" s="24">
        <f t="shared" si="0"/>
        <v>10.59348</v>
      </c>
      <c r="I20" s="24">
        <f t="shared" si="1"/>
        <v>6.6412700000000005</v>
      </c>
      <c r="J20" s="24">
        <f t="shared" si="2"/>
        <v>0</v>
      </c>
    </row>
    <row r="21" spans="1:10" ht="12">
      <c r="A21" s="16">
        <v>1974</v>
      </c>
      <c r="B21" s="3">
        <v>14074.48</v>
      </c>
      <c r="C21" s="3">
        <v>9057.64</v>
      </c>
      <c r="D21" s="3">
        <v>0</v>
      </c>
      <c r="G21" s="16">
        <v>1974</v>
      </c>
      <c r="H21" s="24">
        <f t="shared" si="0"/>
        <v>14.07448</v>
      </c>
      <c r="I21" s="24">
        <f t="shared" si="1"/>
        <v>9.05764</v>
      </c>
      <c r="J21" s="24">
        <f t="shared" si="2"/>
        <v>0</v>
      </c>
    </row>
    <row r="22" spans="1:10" ht="12">
      <c r="A22" s="16">
        <v>1975</v>
      </c>
      <c r="B22" s="3">
        <v>17654.37</v>
      </c>
      <c r="C22" s="3">
        <v>10756.4</v>
      </c>
      <c r="D22" s="3">
        <v>0</v>
      </c>
      <c r="G22" s="16">
        <v>1975</v>
      </c>
      <c r="H22" s="24">
        <f t="shared" si="0"/>
        <v>17.65437</v>
      </c>
      <c r="I22" s="24">
        <f t="shared" si="1"/>
        <v>10.7564</v>
      </c>
      <c r="J22" s="24">
        <f t="shared" si="2"/>
        <v>0</v>
      </c>
    </row>
    <row r="23" spans="1:10" ht="12">
      <c r="A23" s="16">
        <v>1976</v>
      </c>
      <c r="B23" s="3">
        <v>16704.97</v>
      </c>
      <c r="C23" s="3">
        <v>9991.37</v>
      </c>
      <c r="D23" s="3">
        <v>0</v>
      </c>
      <c r="G23" s="16">
        <v>1976</v>
      </c>
      <c r="H23" s="24">
        <f t="shared" si="0"/>
        <v>16.70497</v>
      </c>
      <c r="I23" s="24">
        <f t="shared" si="1"/>
        <v>9.991370000000002</v>
      </c>
      <c r="J23" s="24">
        <f t="shared" si="2"/>
        <v>0</v>
      </c>
    </row>
    <row r="24" spans="1:10" ht="12">
      <c r="A24" s="16">
        <v>1977</v>
      </c>
      <c r="B24" s="3">
        <v>17947.12</v>
      </c>
      <c r="C24" s="3">
        <v>10839.95</v>
      </c>
      <c r="D24" s="3">
        <v>0</v>
      </c>
      <c r="G24" s="16">
        <v>1977</v>
      </c>
      <c r="H24" s="24">
        <f t="shared" si="0"/>
        <v>17.947119999999998</v>
      </c>
      <c r="I24" s="24">
        <f t="shared" si="1"/>
        <v>10.83995</v>
      </c>
      <c r="J24" s="24">
        <f t="shared" si="2"/>
        <v>0</v>
      </c>
    </row>
    <row r="25" spans="1:10" ht="12">
      <c r="A25" s="16">
        <v>1978</v>
      </c>
      <c r="B25" s="3">
        <v>24407.6</v>
      </c>
      <c r="C25" s="3">
        <v>13857.07</v>
      </c>
      <c r="D25" s="3">
        <v>0</v>
      </c>
      <c r="G25" s="16">
        <v>1978</v>
      </c>
      <c r="H25" s="24">
        <f t="shared" si="0"/>
        <v>24.4076</v>
      </c>
      <c r="I25" s="24">
        <f t="shared" si="1"/>
        <v>13.85707</v>
      </c>
      <c r="J25" s="24">
        <f t="shared" si="2"/>
        <v>0</v>
      </c>
    </row>
    <row r="26" spans="1:10" ht="12">
      <c r="A26" s="16">
        <v>1979</v>
      </c>
      <c r="B26" s="3">
        <v>27856.9</v>
      </c>
      <c r="C26" s="3">
        <v>17400.94</v>
      </c>
      <c r="D26" s="3">
        <v>0</v>
      </c>
      <c r="G26" s="16">
        <v>1979</v>
      </c>
      <c r="H26" s="24">
        <f t="shared" si="0"/>
        <v>27.856900000000003</v>
      </c>
      <c r="I26" s="24">
        <f t="shared" si="1"/>
        <v>17.40094</v>
      </c>
      <c r="J26" s="24">
        <f t="shared" si="2"/>
        <v>0</v>
      </c>
    </row>
    <row r="27" spans="1:10" ht="12">
      <c r="A27" s="16">
        <v>1980</v>
      </c>
      <c r="B27" s="3">
        <v>33425.69</v>
      </c>
      <c r="C27" s="3">
        <v>20823.91</v>
      </c>
      <c r="D27" s="3">
        <v>0</v>
      </c>
      <c r="G27" s="16">
        <v>1980</v>
      </c>
      <c r="H27" s="24">
        <f t="shared" si="0"/>
        <v>33.42569</v>
      </c>
      <c r="I27" s="24">
        <f t="shared" si="1"/>
        <v>20.82391</v>
      </c>
      <c r="J27" s="24">
        <f t="shared" si="2"/>
        <v>0</v>
      </c>
    </row>
    <row r="28" spans="1:10" ht="12">
      <c r="A28" s="16">
        <v>1981</v>
      </c>
      <c r="B28" s="3">
        <v>32381.03</v>
      </c>
      <c r="C28" s="3">
        <v>19684.34</v>
      </c>
      <c r="D28" s="3">
        <v>0</v>
      </c>
      <c r="G28" s="16">
        <v>1981</v>
      </c>
      <c r="H28" s="24">
        <f t="shared" si="0"/>
        <v>32.381029999999996</v>
      </c>
      <c r="I28" s="24">
        <f t="shared" si="1"/>
        <v>19.68434</v>
      </c>
      <c r="J28" s="24">
        <f t="shared" si="2"/>
        <v>0</v>
      </c>
    </row>
    <row r="29" spans="1:10" ht="12">
      <c r="A29" s="16">
        <v>1982</v>
      </c>
      <c r="B29" s="3">
        <v>29597.28</v>
      </c>
      <c r="C29" s="3">
        <v>18991.82</v>
      </c>
      <c r="D29" s="3">
        <v>0</v>
      </c>
      <c r="G29" s="16">
        <v>1982</v>
      </c>
      <c r="H29" s="24">
        <f t="shared" si="0"/>
        <v>29.597279999999998</v>
      </c>
      <c r="I29" s="24">
        <f t="shared" si="1"/>
        <v>18.99182</v>
      </c>
      <c r="J29" s="24">
        <f t="shared" si="2"/>
        <v>0</v>
      </c>
    </row>
    <row r="30" spans="1:10" ht="12">
      <c r="A30" s="16">
        <v>1983</v>
      </c>
      <c r="B30" s="3">
        <v>28842.27</v>
      </c>
      <c r="C30" s="3">
        <v>19367.68</v>
      </c>
      <c r="D30" s="3">
        <v>0</v>
      </c>
      <c r="G30" s="16">
        <v>1983</v>
      </c>
      <c r="H30" s="24">
        <f t="shared" si="0"/>
        <v>28.84227</v>
      </c>
      <c r="I30" s="24">
        <f t="shared" si="1"/>
        <v>19.36768</v>
      </c>
      <c r="J30" s="24">
        <f t="shared" si="2"/>
        <v>0</v>
      </c>
    </row>
    <row r="31" spans="1:10" ht="12">
      <c r="A31" s="16">
        <v>1984</v>
      </c>
      <c r="B31" s="3">
        <v>30043.34</v>
      </c>
      <c r="C31" s="3">
        <v>21575.67</v>
      </c>
      <c r="D31" s="3">
        <v>0</v>
      </c>
      <c r="G31" s="16">
        <v>1984</v>
      </c>
      <c r="H31" s="24">
        <f t="shared" si="0"/>
        <v>30.04334</v>
      </c>
      <c r="I31" s="24">
        <f t="shared" si="1"/>
        <v>21.57567</v>
      </c>
      <c r="J31" s="24">
        <f t="shared" si="2"/>
        <v>0</v>
      </c>
    </row>
    <row r="32" spans="1:10" ht="12">
      <c r="A32" s="16">
        <v>1985</v>
      </c>
      <c r="B32" s="3">
        <v>32022.01</v>
      </c>
      <c r="C32" s="3">
        <v>23779.3</v>
      </c>
      <c r="D32" s="3">
        <v>0</v>
      </c>
      <c r="G32" s="16">
        <v>1985</v>
      </c>
      <c r="H32" s="24">
        <f t="shared" si="0"/>
        <v>32.02201</v>
      </c>
      <c r="I32" s="24">
        <f t="shared" si="1"/>
        <v>23.7793</v>
      </c>
      <c r="J32" s="24">
        <f t="shared" si="2"/>
        <v>0</v>
      </c>
    </row>
    <row r="33" spans="1:10" ht="12">
      <c r="A33" s="16">
        <v>1986</v>
      </c>
      <c r="B33" s="3">
        <v>37531.78</v>
      </c>
      <c r="C33" s="3">
        <v>27639.92</v>
      </c>
      <c r="D33" s="3">
        <v>0</v>
      </c>
      <c r="G33" s="16">
        <v>1986</v>
      </c>
      <c r="H33" s="24">
        <f t="shared" si="0"/>
        <v>37.53178</v>
      </c>
      <c r="I33" s="24">
        <f t="shared" si="1"/>
        <v>27.639919999999996</v>
      </c>
      <c r="J33" s="24">
        <f t="shared" si="2"/>
        <v>0</v>
      </c>
    </row>
    <row r="34" spans="1:10" ht="12">
      <c r="A34" s="16">
        <v>1987</v>
      </c>
      <c r="B34" s="3">
        <v>41304.36</v>
      </c>
      <c r="C34" s="3">
        <v>29738.35</v>
      </c>
      <c r="D34" s="3">
        <v>0</v>
      </c>
      <c r="G34" s="16">
        <v>1987</v>
      </c>
      <c r="H34" s="24">
        <f t="shared" si="0"/>
        <v>41.30436</v>
      </c>
      <c r="I34" s="24">
        <f t="shared" si="1"/>
        <v>29.738349999999997</v>
      </c>
      <c r="J34" s="24">
        <f t="shared" si="2"/>
        <v>0</v>
      </c>
    </row>
    <row r="35" spans="1:10" ht="12">
      <c r="A35" s="16">
        <v>1988</v>
      </c>
      <c r="B35" s="3">
        <v>44605.42</v>
      </c>
      <c r="C35" s="3">
        <v>32565.18</v>
      </c>
      <c r="D35" s="3">
        <v>22.3</v>
      </c>
      <c r="G35" s="16">
        <v>1988</v>
      </c>
      <c r="H35" s="24">
        <f t="shared" si="0"/>
        <v>44.605419999999995</v>
      </c>
      <c r="I35" s="24">
        <f t="shared" si="1"/>
        <v>32.56518</v>
      </c>
      <c r="J35" s="24">
        <f t="shared" si="2"/>
        <v>0.0223</v>
      </c>
    </row>
    <row r="36" spans="1:10" ht="12">
      <c r="A36" s="16">
        <v>1989</v>
      </c>
      <c r="B36" s="3">
        <v>46091.42</v>
      </c>
      <c r="C36" s="3">
        <v>33320.56</v>
      </c>
      <c r="D36" s="3">
        <v>267.24</v>
      </c>
      <c r="G36" s="16">
        <v>1989</v>
      </c>
      <c r="H36" s="24">
        <f t="shared" si="0"/>
        <v>46.09142</v>
      </c>
      <c r="I36" s="24">
        <f t="shared" si="1"/>
        <v>33.32056</v>
      </c>
      <c r="J36" s="24">
        <f t="shared" si="2"/>
        <v>0.26724000000000003</v>
      </c>
    </row>
    <row r="37" spans="1:10" ht="12">
      <c r="A37" s="16">
        <v>1990</v>
      </c>
      <c r="B37" s="3">
        <v>56959.12</v>
      </c>
      <c r="C37" s="3">
        <v>44417.94</v>
      </c>
      <c r="D37" s="3">
        <v>2191.06</v>
      </c>
      <c r="G37" s="16">
        <v>1990</v>
      </c>
      <c r="H37" s="24">
        <f t="shared" si="0"/>
        <v>56.959120000000006</v>
      </c>
      <c r="I37" s="24">
        <f t="shared" si="1"/>
        <v>44.41794</v>
      </c>
      <c r="J37" s="24">
        <f t="shared" si="2"/>
        <v>2.19106</v>
      </c>
    </row>
    <row r="38" spans="1:10" ht="12">
      <c r="A38" s="16">
        <v>1991</v>
      </c>
      <c r="B38" s="3">
        <v>60877.18</v>
      </c>
      <c r="C38" s="3">
        <v>47363.21</v>
      </c>
      <c r="D38" s="3">
        <v>5140.02</v>
      </c>
      <c r="G38" s="16">
        <v>1991</v>
      </c>
      <c r="H38" s="24">
        <f t="shared" si="0"/>
        <v>60.87718</v>
      </c>
      <c r="I38" s="24">
        <f t="shared" si="1"/>
        <v>47.36321</v>
      </c>
      <c r="J38" s="24">
        <f t="shared" si="2"/>
        <v>5.140020000000001</v>
      </c>
    </row>
    <row r="39" spans="1:10" ht="12">
      <c r="A39" s="16">
        <v>1992</v>
      </c>
      <c r="B39" s="3">
        <v>60423.44</v>
      </c>
      <c r="C39" s="3">
        <v>45061</v>
      </c>
      <c r="D39" s="3">
        <v>1566.87</v>
      </c>
      <c r="G39" s="16">
        <v>1992</v>
      </c>
      <c r="H39" s="24">
        <f t="shared" si="0"/>
        <v>60.42344</v>
      </c>
      <c r="I39" s="24">
        <f t="shared" si="1"/>
        <v>45.061</v>
      </c>
      <c r="J39" s="24">
        <f t="shared" si="2"/>
        <v>1.56687</v>
      </c>
    </row>
    <row r="40" spans="1:10" ht="12">
      <c r="A40" s="16">
        <v>1993</v>
      </c>
      <c r="B40" s="3">
        <v>55832.54</v>
      </c>
      <c r="C40" s="3">
        <v>43432.66</v>
      </c>
      <c r="D40" s="3">
        <v>1627.01</v>
      </c>
      <c r="G40" s="16">
        <v>1993</v>
      </c>
      <c r="H40" s="24">
        <f t="shared" si="0"/>
        <v>55.83254</v>
      </c>
      <c r="I40" s="24">
        <f t="shared" si="1"/>
        <v>43.432660000000006</v>
      </c>
      <c r="J40" s="24">
        <f t="shared" si="2"/>
        <v>1.62701</v>
      </c>
    </row>
    <row r="41" spans="1:10" ht="12">
      <c r="A41" s="16">
        <v>1994</v>
      </c>
      <c r="B41" s="3">
        <v>59890.05</v>
      </c>
      <c r="C41" s="3">
        <v>45093.06</v>
      </c>
      <c r="D41" s="3">
        <v>1449.06</v>
      </c>
      <c r="G41" s="16">
        <v>1994</v>
      </c>
      <c r="H41" s="24">
        <f t="shared" si="0"/>
        <v>59.89005</v>
      </c>
      <c r="I41" s="24">
        <f t="shared" si="1"/>
        <v>45.093059999999994</v>
      </c>
      <c r="J41" s="24">
        <f t="shared" si="2"/>
        <v>1.44906</v>
      </c>
    </row>
    <row r="42" spans="1:10" ht="12">
      <c r="A42" s="16">
        <v>1995</v>
      </c>
      <c r="B42" s="3">
        <v>58974.73</v>
      </c>
      <c r="C42" s="3">
        <v>45860.06</v>
      </c>
      <c r="D42" s="3">
        <v>2148.56</v>
      </c>
      <c r="G42" s="16">
        <v>1995</v>
      </c>
      <c r="H42" s="24">
        <f t="shared" si="0"/>
        <v>58.97473</v>
      </c>
      <c r="I42" s="24">
        <f t="shared" si="1"/>
        <v>45.86006</v>
      </c>
      <c r="J42" s="24">
        <f t="shared" si="2"/>
        <v>2.14856</v>
      </c>
    </row>
    <row r="43" spans="1:10" ht="12">
      <c r="A43" s="16">
        <v>1996</v>
      </c>
      <c r="B43" s="3">
        <v>56124.32</v>
      </c>
      <c r="C43" s="3">
        <v>44780.48</v>
      </c>
      <c r="D43" s="3">
        <v>2088.31</v>
      </c>
      <c r="G43" s="16">
        <v>1996</v>
      </c>
      <c r="H43" s="24">
        <f t="shared" si="0"/>
        <v>56.12432</v>
      </c>
      <c r="I43" s="24">
        <f t="shared" si="1"/>
        <v>44.780480000000004</v>
      </c>
      <c r="J43" s="24">
        <f t="shared" si="2"/>
        <v>2.08831</v>
      </c>
    </row>
    <row r="44" spans="1:10" ht="12">
      <c r="A44" s="16">
        <v>1997</v>
      </c>
      <c r="B44" s="3">
        <v>48615.98</v>
      </c>
      <c r="C44" s="3">
        <v>39263.42</v>
      </c>
      <c r="D44" s="3">
        <v>1628.39</v>
      </c>
      <c r="G44" s="16">
        <v>1997</v>
      </c>
      <c r="H44" s="24">
        <f t="shared" si="0"/>
        <v>48.61598</v>
      </c>
      <c r="I44" s="24">
        <f t="shared" si="1"/>
        <v>39.263419999999996</v>
      </c>
      <c r="J44" s="24">
        <f t="shared" si="2"/>
        <v>1.62839</v>
      </c>
    </row>
    <row r="45" spans="1:10" ht="12">
      <c r="A45" s="16">
        <v>1998</v>
      </c>
      <c r="B45" s="3">
        <v>50972.02</v>
      </c>
      <c r="C45" s="3">
        <v>40411.63</v>
      </c>
      <c r="D45" s="3">
        <v>3187.76</v>
      </c>
      <c r="G45" s="16">
        <v>1998</v>
      </c>
      <c r="H45" s="24">
        <f t="shared" si="0"/>
        <v>50.97201999999999</v>
      </c>
      <c r="I45" s="24">
        <f t="shared" si="1"/>
        <v>40.411629999999995</v>
      </c>
      <c r="J45" s="24">
        <f t="shared" si="2"/>
        <v>3.1877600000000004</v>
      </c>
    </row>
    <row r="46" spans="1:10" ht="12">
      <c r="A46" s="16">
        <v>1999</v>
      </c>
      <c r="B46" s="3">
        <v>52515.73</v>
      </c>
      <c r="C46" s="3">
        <v>42399.46</v>
      </c>
      <c r="D46" s="3">
        <v>3015.35</v>
      </c>
      <c r="G46" s="16">
        <v>1999</v>
      </c>
      <c r="H46" s="24">
        <f t="shared" si="0"/>
        <v>52.515730000000005</v>
      </c>
      <c r="I46" s="24">
        <f t="shared" si="1"/>
        <v>42.39946</v>
      </c>
      <c r="J46" s="24">
        <f t="shared" si="2"/>
        <v>3.0153499999999998</v>
      </c>
    </row>
    <row r="47" spans="1:10" ht="12">
      <c r="A47" s="16">
        <v>2000</v>
      </c>
      <c r="B47" s="3">
        <v>49759.01</v>
      </c>
      <c r="C47" s="3">
        <v>40868.7</v>
      </c>
      <c r="D47" s="3">
        <v>2294.48</v>
      </c>
      <c r="G47" s="16">
        <v>2000</v>
      </c>
      <c r="H47" s="24">
        <f t="shared" si="0"/>
        <v>49.75901</v>
      </c>
      <c r="I47" s="24">
        <f t="shared" si="1"/>
        <v>40.8687</v>
      </c>
      <c r="J47" s="24">
        <f t="shared" si="2"/>
        <v>2.29448</v>
      </c>
    </row>
    <row r="48" spans="1:10" ht="12">
      <c r="A48" s="16">
        <v>2001</v>
      </c>
      <c r="B48" s="3">
        <v>51582.27</v>
      </c>
      <c r="C48" s="3">
        <v>42394.73</v>
      </c>
      <c r="D48" s="3">
        <v>2750.15</v>
      </c>
      <c r="G48" s="16">
        <v>2001</v>
      </c>
      <c r="H48" s="24">
        <f t="shared" si="0"/>
        <v>51.582269999999994</v>
      </c>
      <c r="I48" s="24">
        <f t="shared" si="1"/>
        <v>42.39473</v>
      </c>
      <c r="J48" s="24">
        <f t="shared" si="2"/>
        <v>2.75015</v>
      </c>
    </row>
    <row r="49" spans="1:10" ht="12">
      <c r="A49" s="16">
        <v>2002</v>
      </c>
      <c r="B49" s="3">
        <v>60234.65</v>
      </c>
      <c r="C49" s="3">
        <v>50434.63</v>
      </c>
      <c r="D49" s="3">
        <v>5663.74</v>
      </c>
      <c r="G49" s="16">
        <v>2002</v>
      </c>
      <c r="H49" s="24">
        <f t="shared" si="0"/>
        <v>60.23465</v>
      </c>
      <c r="I49" s="24">
        <f t="shared" si="1"/>
        <v>50.43463</v>
      </c>
      <c r="J49" s="24">
        <f t="shared" si="2"/>
        <v>5.66374</v>
      </c>
    </row>
    <row r="50" spans="1:10" ht="12">
      <c r="A50" s="16">
        <v>2003</v>
      </c>
      <c r="B50" s="3">
        <v>70340.19</v>
      </c>
      <c r="C50" s="3">
        <v>64382.77</v>
      </c>
      <c r="D50" s="3">
        <v>8770.86</v>
      </c>
      <c r="G50" s="16">
        <v>2003</v>
      </c>
      <c r="H50" s="24">
        <f t="shared" si="0"/>
        <v>70.34019</v>
      </c>
      <c r="I50" s="24">
        <f t="shared" si="1"/>
        <v>64.38277</v>
      </c>
      <c r="J50" s="24">
        <f t="shared" si="2"/>
        <v>8.77086</v>
      </c>
    </row>
    <row r="51" spans="1:10" ht="12">
      <c r="A51" s="16">
        <v>2004</v>
      </c>
      <c r="B51" s="3">
        <v>78792.98</v>
      </c>
      <c r="C51" s="3">
        <v>74224.72</v>
      </c>
      <c r="D51" s="3">
        <v>7546.88</v>
      </c>
      <c r="G51" s="16">
        <v>2004</v>
      </c>
      <c r="H51" s="24">
        <f t="shared" si="0"/>
        <v>78.79298</v>
      </c>
      <c r="I51" s="24">
        <f t="shared" si="1"/>
        <v>74.22472</v>
      </c>
      <c r="J51" s="24">
        <f t="shared" si="2"/>
        <v>7.54688</v>
      </c>
    </row>
    <row r="52" spans="1:10" ht="12">
      <c r="A52" s="16">
        <v>2005</v>
      </c>
      <c r="B52" s="3">
        <v>107291.85</v>
      </c>
      <c r="C52" s="3">
        <v>101143.6</v>
      </c>
      <c r="D52" s="3">
        <v>25484.61</v>
      </c>
      <c r="G52" s="16">
        <v>2005</v>
      </c>
      <c r="H52" s="24">
        <f t="shared" si="0"/>
        <v>107.29185000000001</v>
      </c>
      <c r="I52" s="24">
        <f t="shared" si="1"/>
        <v>101.1436</v>
      </c>
      <c r="J52" s="24">
        <f t="shared" si="2"/>
        <v>25.48461</v>
      </c>
    </row>
    <row r="53" spans="1:10" ht="12">
      <c r="A53" s="17">
        <v>2006</v>
      </c>
      <c r="B53" s="9">
        <v>105291.96</v>
      </c>
      <c r="C53" s="9">
        <v>136369.43</v>
      </c>
      <c r="D53" s="9">
        <v>55803.53</v>
      </c>
      <c r="G53" s="17">
        <v>2006</v>
      </c>
      <c r="H53" s="25">
        <f t="shared" si="0"/>
        <v>105.29196</v>
      </c>
      <c r="I53" s="25">
        <f t="shared" si="1"/>
        <v>136.36943</v>
      </c>
      <c r="J53" s="25">
        <f t="shared" si="2"/>
        <v>55.80353</v>
      </c>
    </row>
  </sheetData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1" sqref="A1:E1"/>
    </sheetView>
  </sheetViews>
  <sheetFormatPr defaultColWidth="8.8515625" defaultRowHeight="12.75"/>
  <cols>
    <col min="2" max="2" width="13.421875" style="0" customWidth="1"/>
    <col min="3" max="3" width="17.28125" style="0" customWidth="1"/>
    <col min="4" max="4" width="24.28125" style="0" customWidth="1"/>
    <col min="5" max="5" width="14.421875" style="0" customWidth="1"/>
  </cols>
  <sheetData>
    <row r="1" spans="1:5" ht="27" customHeight="1">
      <c r="A1" s="43" t="s">
        <v>2</v>
      </c>
      <c r="B1" s="34"/>
      <c r="C1" s="34"/>
      <c r="D1" s="34"/>
      <c r="E1" s="34"/>
    </row>
    <row r="3" spans="1:5" ht="12">
      <c r="A3" s="2" t="s">
        <v>41</v>
      </c>
      <c r="B3" s="4" t="s">
        <v>61</v>
      </c>
      <c r="C3" s="4" t="s">
        <v>62</v>
      </c>
      <c r="D3" s="23" t="s">
        <v>63</v>
      </c>
      <c r="E3" s="8"/>
    </row>
    <row r="4" spans="2:4" ht="12">
      <c r="B4" s="38" t="s">
        <v>35</v>
      </c>
      <c r="C4" s="38"/>
      <c r="D4" s="38"/>
    </row>
    <row r="6" spans="1:5" ht="12">
      <c r="A6" s="14">
        <v>1960</v>
      </c>
      <c r="B6" s="24">
        <v>4.2383999999999995</v>
      </c>
      <c r="C6" s="24">
        <v>3.6444</v>
      </c>
      <c r="D6" s="24">
        <v>0</v>
      </c>
      <c r="E6" s="3"/>
    </row>
    <row r="7" spans="1:5" ht="12">
      <c r="A7" s="14">
        <v>1961</v>
      </c>
      <c r="B7" s="24">
        <v>5.2027399999999995</v>
      </c>
      <c r="C7" s="24">
        <v>3.9726999999999997</v>
      </c>
      <c r="D7" s="24">
        <v>0</v>
      </c>
      <c r="E7" s="3"/>
    </row>
    <row r="8" spans="1:5" ht="12">
      <c r="A8" s="14">
        <v>1962</v>
      </c>
      <c r="B8" s="24">
        <v>5.311310000000001</v>
      </c>
      <c r="C8" s="24">
        <v>4.02658</v>
      </c>
      <c r="D8" s="24">
        <v>0</v>
      </c>
      <c r="E8" s="3"/>
    </row>
    <row r="9" spans="1:5" ht="12">
      <c r="A9" s="14">
        <v>1963</v>
      </c>
      <c r="B9" s="24">
        <v>5.581180000000001</v>
      </c>
      <c r="C9" s="24">
        <v>3.9491</v>
      </c>
      <c r="D9" s="24">
        <v>0</v>
      </c>
      <c r="E9" s="3"/>
    </row>
    <row r="10" spans="1:5" ht="12">
      <c r="A10" s="14">
        <v>1964</v>
      </c>
      <c r="B10" s="24">
        <v>5.33133</v>
      </c>
      <c r="C10" s="24">
        <v>3.786</v>
      </c>
      <c r="D10" s="24">
        <v>0</v>
      </c>
      <c r="E10" s="3"/>
    </row>
    <row r="11" spans="1:5" ht="12">
      <c r="A11" s="14">
        <v>1965</v>
      </c>
      <c r="B11" s="24">
        <v>5.68714</v>
      </c>
      <c r="C11" s="24">
        <v>3.7269699999999997</v>
      </c>
      <c r="D11" s="24">
        <v>0</v>
      </c>
      <c r="E11" s="3"/>
    </row>
    <row r="12" spans="1:5" ht="12">
      <c r="A12" s="14">
        <v>1966</v>
      </c>
      <c r="B12" s="24">
        <v>5.52448</v>
      </c>
      <c r="C12" s="24">
        <v>3.55895</v>
      </c>
      <c r="D12" s="24">
        <v>0</v>
      </c>
      <c r="E12" s="3"/>
    </row>
    <row r="13" spans="1:5" ht="12">
      <c r="A13" s="14">
        <v>1967</v>
      </c>
      <c r="B13" s="24">
        <v>5.84165</v>
      </c>
      <c r="C13" s="24">
        <v>3.59329</v>
      </c>
      <c r="D13" s="24">
        <v>0</v>
      </c>
      <c r="E13" s="3"/>
    </row>
    <row r="14" spans="1:5" ht="12">
      <c r="A14" s="14">
        <v>1968</v>
      </c>
      <c r="B14" s="24">
        <v>5.370100000000001</v>
      </c>
      <c r="C14" s="24">
        <v>2.74977</v>
      </c>
      <c r="D14" s="24">
        <v>0</v>
      </c>
      <c r="E14" s="3"/>
    </row>
    <row r="15" spans="1:5" ht="12">
      <c r="A15" s="14">
        <v>1969</v>
      </c>
      <c r="B15" s="24">
        <v>5.2481599999999995</v>
      </c>
      <c r="C15" s="24">
        <v>2.86074</v>
      </c>
      <c r="D15" s="24">
        <v>0</v>
      </c>
      <c r="E15" s="3"/>
    </row>
    <row r="16" spans="1:5" ht="12">
      <c r="A16" s="14">
        <v>1970</v>
      </c>
      <c r="B16" s="24">
        <v>5.4207</v>
      </c>
      <c r="C16" s="24">
        <v>3.06812</v>
      </c>
      <c r="D16" s="24">
        <v>0</v>
      </c>
      <c r="E16" s="3"/>
    </row>
    <row r="17" spans="1:5" ht="12">
      <c r="A17" s="14">
        <v>1971</v>
      </c>
      <c r="B17" s="24">
        <v>6.03367</v>
      </c>
      <c r="C17" s="24">
        <v>3.46804</v>
      </c>
      <c r="D17" s="24">
        <v>0</v>
      </c>
      <c r="E17" s="3"/>
    </row>
    <row r="18" spans="1:5" ht="12">
      <c r="A18" s="14">
        <v>1972</v>
      </c>
      <c r="B18" s="24">
        <v>6.24681</v>
      </c>
      <c r="C18" s="24">
        <v>4.182729999999999</v>
      </c>
      <c r="D18" s="24">
        <v>0</v>
      </c>
      <c r="E18" s="3"/>
    </row>
    <row r="19" spans="1:5" ht="12">
      <c r="A19" s="14">
        <v>1973</v>
      </c>
      <c r="B19" s="24">
        <v>6.674729999999999</v>
      </c>
      <c r="C19" s="24">
        <v>4.28781</v>
      </c>
      <c r="D19" s="24">
        <v>0</v>
      </c>
      <c r="E19" s="3"/>
    </row>
    <row r="20" spans="1:5" ht="12">
      <c r="A20" s="14">
        <v>1974</v>
      </c>
      <c r="B20" s="24">
        <v>7.78404</v>
      </c>
      <c r="C20" s="24">
        <v>5.06552</v>
      </c>
      <c r="D20" s="24">
        <v>0</v>
      </c>
      <c r="E20" s="3"/>
    </row>
    <row r="21" spans="1:5" ht="12">
      <c r="A21" s="14">
        <v>1975</v>
      </c>
      <c r="B21" s="24">
        <v>9.17952</v>
      </c>
      <c r="C21" s="24">
        <v>5.83296</v>
      </c>
      <c r="D21" s="24">
        <v>0</v>
      </c>
      <c r="E21" s="3"/>
    </row>
    <row r="22" spans="1:5" ht="12">
      <c r="A22" s="14">
        <v>1976</v>
      </c>
      <c r="B22" s="24">
        <v>8.77861</v>
      </c>
      <c r="C22" s="24">
        <v>6.06061</v>
      </c>
      <c r="D22" s="24">
        <v>0</v>
      </c>
      <c r="E22" s="3"/>
    </row>
    <row r="23" spans="1:5" ht="12">
      <c r="A23" s="14">
        <v>1977</v>
      </c>
      <c r="B23" s="24">
        <v>9.276069999999999</v>
      </c>
      <c r="C23" s="24">
        <v>6.59835</v>
      </c>
      <c r="D23" s="24">
        <v>0</v>
      </c>
      <c r="E23" s="3"/>
    </row>
    <row r="24" spans="1:5" ht="12">
      <c r="A24" s="14">
        <v>1978</v>
      </c>
      <c r="B24" s="24">
        <v>12.23815</v>
      </c>
      <c r="C24" s="24">
        <v>8.64189</v>
      </c>
      <c r="D24" s="24">
        <v>0</v>
      </c>
      <c r="E24" s="3"/>
    </row>
    <row r="25" spans="1:5" ht="12">
      <c r="A25" s="14">
        <v>1979</v>
      </c>
      <c r="B25" s="24">
        <v>15.304799999999998</v>
      </c>
      <c r="C25" s="24">
        <v>10.655629999999999</v>
      </c>
      <c r="D25" s="24">
        <v>0</v>
      </c>
      <c r="E25" s="3"/>
    </row>
    <row r="26" spans="1:5" ht="12">
      <c r="A26" s="14">
        <v>1980</v>
      </c>
      <c r="B26" s="24">
        <v>16.978630000000003</v>
      </c>
      <c r="C26" s="24">
        <v>12.92642</v>
      </c>
      <c r="D26" s="24">
        <v>0</v>
      </c>
      <c r="E26" s="3"/>
    </row>
    <row r="27" spans="1:5" ht="12">
      <c r="A27" s="14">
        <v>1981</v>
      </c>
      <c r="B27" s="24">
        <v>17.197770000000002</v>
      </c>
      <c r="C27" s="24">
        <v>12.07366</v>
      </c>
      <c r="D27" s="24">
        <v>0</v>
      </c>
      <c r="E27" s="3"/>
    </row>
    <row r="28" spans="1:5" ht="12">
      <c r="A28" s="14">
        <v>1982</v>
      </c>
      <c r="B28" s="24">
        <v>17.624740000000003</v>
      </c>
      <c r="C28" s="24">
        <v>12.50869</v>
      </c>
      <c r="D28" s="24">
        <v>0</v>
      </c>
      <c r="E28" s="3"/>
    </row>
    <row r="29" spans="1:5" ht="12">
      <c r="A29" s="14">
        <v>1983</v>
      </c>
      <c r="B29" s="24">
        <v>17.77974</v>
      </c>
      <c r="C29" s="24">
        <v>13.34604</v>
      </c>
      <c r="D29" s="24">
        <v>0</v>
      </c>
      <c r="E29" s="3"/>
    </row>
    <row r="30" spans="1:5" ht="12">
      <c r="A30" s="14">
        <v>1984</v>
      </c>
      <c r="B30" s="24">
        <v>19.04146</v>
      </c>
      <c r="C30" s="24">
        <v>14.78545</v>
      </c>
      <c r="D30" s="24">
        <v>0</v>
      </c>
      <c r="E30" s="3"/>
    </row>
    <row r="31" spans="1:5" ht="12">
      <c r="A31" s="14">
        <v>1985</v>
      </c>
      <c r="B31" s="24">
        <v>21.184900000000003</v>
      </c>
      <c r="C31" s="24">
        <v>17.021369999999997</v>
      </c>
      <c r="D31" s="24">
        <v>0</v>
      </c>
      <c r="E31" s="3"/>
    </row>
    <row r="32" spans="1:5" ht="12">
      <c r="A32" s="14">
        <v>1986</v>
      </c>
      <c r="B32" s="24">
        <v>25.209880000000002</v>
      </c>
      <c r="C32" s="24">
        <v>20.03585</v>
      </c>
      <c r="D32" s="24">
        <v>0</v>
      </c>
      <c r="E32" s="3"/>
    </row>
    <row r="33" spans="1:5" ht="12">
      <c r="A33" s="14">
        <v>1987</v>
      </c>
      <c r="B33" s="24">
        <v>28.87688</v>
      </c>
      <c r="C33" s="24">
        <v>22.20659</v>
      </c>
      <c r="D33" s="24">
        <v>0</v>
      </c>
      <c r="E33" s="3"/>
    </row>
    <row r="34" spans="1:5" ht="12">
      <c r="A34" s="14">
        <v>1988</v>
      </c>
      <c r="B34" s="24">
        <v>31.94614</v>
      </c>
      <c r="C34" s="24">
        <v>24.70328</v>
      </c>
      <c r="D34" s="24">
        <v>0.0223</v>
      </c>
      <c r="E34" s="3"/>
    </row>
    <row r="35" spans="1:5" ht="12">
      <c r="A35" s="14">
        <v>1989</v>
      </c>
      <c r="B35" s="24">
        <v>32.92328</v>
      </c>
      <c r="C35" s="24">
        <v>25.82074</v>
      </c>
      <c r="D35" s="24">
        <v>0.26724000000000003</v>
      </c>
      <c r="E35" s="3"/>
    </row>
    <row r="36" spans="1:5" ht="12">
      <c r="A36" s="14">
        <v>1990</v>
      </c>
      <c r="B36" s="24">
        <v>38.46171</v>
      </c>
      <c r="C36" s="24">
        <v>32.32638</v>
      </c>
      <c r="D36" s="24">
        <v>2.19106</v>
      </c>
      <c r="E36" s="3"/>
    </row>
    <row r="37" spans="1:5" ht="12">
      <c r="A37" s="14">
        <v>1991</v>
      </c>
      <c r="B37" s="24">
        <v>42.99121</v>
      </c>
      <c r="C37" s="24">
        <v>36.54507</v>
      </c>
      <c r="D37" s="24">
        <v>5.140020000000001</v>
      </c>
      <c r="E37" s="3"/>
    </row>
    <row r="38" spans="1:5" ht="12">
      <c r="A38" s="14">
        <v>1992</v>
      </c>
      <c r="B38" s="24">
        <v>42.77279</v>
      </c>
      <c r="C38" s="24">
        <v>34.83829</v>
      </c>
      <c r="D38" s="24">
        <v>1.56687</v>
      </c>
      <c r="E38" s="3"/>
    </row>
    <row r="39" spans="1:5" ht="12">
      <c r="A39" s="14">
        <v>1993</v>
      </c>
      <c r="B39" s="24">
        <v>39.01843</v>
      </c>
      <c r="C39" s="24">
        <v>33.45088</v>
      </c>
      <c r="D39" s="24">
        <v>1.62701</v>
      </c>
      <c r="E39" s="3"/>
    </row>
    <row r="40" spans="1:5" ht="12">
      <c r="A40" s="14">
        <v>1994</v>
      </c>
      <c r="B40" s="24">
        <v>40.9699</v>
      </c>
      <c r="C40" s="24">
        <v>35.20989</v>
      </c>
      <c r="D40" s="24">
        <v>1.44906</v>
      </c>
      <c r="E40" s="3"/>
    </row>
    <row r="41" spans="1:5" ht="12">
      <c r="A41" s="14">
        <v>1995</v>
      </c>
      <c r="B41" s="24">
        <v>40.480959999999996</v>
      </c>
      <c r="C41" s="24">
        <v>36.209489999999995</v>
      </c>
      <c r="D41" s="24">
        <v>2.14856</v>
      </c>
      <c r="E41" s="3"/>
    </row>
    <row r="42" spans="1:5" ht="12">
      <c r="A42" s="14">
        <v>1996</v>
      </c>
      <c r="B42" s="24">
        <v>39.08839</v>
      </c>
      <c r="C42" s="24">
        <v>36.552870000000006</v>
      </c>
      <c r="D42" s="24">
        <v>2.08831</v>
      </c>
      <c r="E42" s="3"/>
    </row>
    <row r="43" spans="1:5" ht="12">
      <c r="A43" s="14">
        <v>1997</v>
      </c>
      <c r="B43" s="24">
        <v>32.39421</v>
      </c>
      <c r="C43" s="24">
        <v>31.29181</v>
      </c>
      <c r="D43" s="24">
        <v>1.62839</v>
      </c>
      <c r="E43" s="3"/>
    </row>
    <row r="44" spans="1:5" ht="12">
      <c r="A44" s="14">
        <v>1998</v>
      </c>
      <c r="B44" s="24">
        <v>35.20729</v>
      </c>
      <c r="C44" s="24">
        <v>32.49186</v>
      </c>
      <c r="D44" s="24">
        <v>3.01179</v>
      </c>
      <c r="E44" s="3"/>
    </row>
    <row r="45" spans="1:5" ht="12">
      <c r="A45" s="14">
        <v>1999</v>
      </c>
      <c r="B45" s="24">
        <v>37.830239999999996</v>
      </c>
      <c r="C45" s="24">
        <v>33.922650000000004</v>
      </c>
      <c r="D45" s="24">
        <v>2.27686</v>
      </c>
      <c r="E45" s="3"/>
    </row>
    <row r="46" spans="1:5" ht="12">
      <c r="A46" s="14">
        <v>2000</v>
      </c>
      <c r="B46" s="24">
        <v>36.06418</v>
      </c>
      <c r="C46" s="24">
        <v>33.03968</v>
      </c>
      <c r="D46" s="24">
        <v>2.04513</v>
      </c>
      <c r="E46" s="3"/>
    </row>
    <row r="47" spans="1:5" ht="12">
      <c r="A47" s="14">
        <v>2001</v>
      </c>
      <c r="B47" s="24">
        <v>35.110730000000004</v>
      </c>
      <c r="C47" s="24">
        <v>33.50901</v>
      </c>
      <c r="D47" s="24">
        <v>2.50152</v>
      </c>
      <c r="E47" s="3"/>
    </row>
    <row r="48" spans="1:5" ht="12">
      <c r="A48" s="14">
        <v>2002</v>
      </c>
      <c r="B48" s="24">
        <v>40.7569</v>
      </c>
      <c r="C48" s="24">
        <v>39.81804</v>
      </c>
      <c r="D48" s="24">
        <v>5.333819999999999</v>
      </c>
      <c r="E48" s="3"/>
    </row>
    <row r="49" spans="1:5" ht="12">
      <c r="A49" s="14">
        <v>2003</v>
      </c>
      <c r="B49" s="24">
        <v>49.734989999999996</v>
      </c>
      <c r="C49" s="24">
        <v>50.887389999999996</v>
      </c>
      <c r="D49" s="24">
        <v>8.420110000000001</v>
      </c>
      <c r="E49" s="3"/>
    </row>
    <row r="50" spans="1:5" ht="12">
      <c r="A50" s="14">
        <v>2004</v>
      </c>
      <c r="B50" s="24">
        <v>54.304190000000006</v>
      </c>
      <c r="C50" s="24">
        <v>57.24568</v>
      </c>
      <c r="D50" s="24">
        <v>7.1347700000000005</v>
      </c>
      <c r="E50" s="3"/>
    </row>
    <row r="51" spans="1:5" ht="12">
      <c r="A51" s="14">
        <v>2005</v>
      </c>
      <c r="B51" s="24">
        <v>82.44530999999999</v>
      </c>
      <c r="C51" s="24">
        <v>83.45298</v>
      </c>
      <c r="D51" s="24">
        <v>24.99927</v>
      </c>
      <c r="E51" s="3"/>
    </row>
    <row r="52" spans="1:5" ht="12">
      <c r="A52" s="15">
        <v>2006</v>
      </c>
      <c r="B52" s="25">
        <v>76.96011</v>
      </c>
      <c r="C52" s="25">
        <v>79.45019</v>
      </c>
      <c r="D52" s="25">
        <v>18.59987</v>
      </c>
      <c r="E52" s="3"/>
    </row>
    <row r="53" spans="1:5" ht="12">
      <c r="A53" s="27"/>
      <c r="B53" s="28"/>
      <c r="C53" s="28"/>
      <c r="D53" s="28"/>
      <c r="E53" s="3"/>
    </row>
    <row r="54" ht="12">
      <c r="A54" t="s">
        <v>23</v>
      </c>
    </row>
    <row r="55" spans="1:5" ht="42" customHeight="1">
      <c r="A55" s="34" t="s">
        <v>0</v>
      </c>
      <c r="B55" s="34"/>
      <c r="C55" s="34"/>
      <c r="D55" s="34"/>
      <c r="E55" s="34"/>
    </row>
    <row r="57" spans="1:5" ht="42.75" customHeight="1">
      <c r="A57" s="44" t="s">
        <v>4</v>
      </c>
      <c r="B57" s="44"/>
      <c r="C57" s="44"/>
      <c r="D57" s="44"/>
      <c r="E57" s="44"/>
    </row>
    <row r="59" spans="1:5" ht="79.5" customHeight="1">
      <c r="A59" s="34" t="s">
        <v>1</v>
      </c>
      <c r="B59" s="34"/>
      <c r="C59" s="34"/>
      <c r="D59" s="34"/>
      <c r="E59" s="34"/>
    </row>
    <row r="61" spans="1:5" ht="46.5" customHeight="1">
      <c r="A61" s="34" t="s">
        <v>68</v>
      </c>
      <c r="B61" s="34"/>
      <c r="C61" s="34"/>
      <c r="D61" s="34"/>
      <c r="E61" s="34"/>
    </row>
    <row r="63" ht="12">
      <c r="A63" s="30" t="s">
        <v>10</v>
      </c>
    </row>
  </sheetData>
  <mergeCells count="6">
    <mergeCell ref="A1:E1"/>
    <mergeCell ref="A59:E59"/>
    <mergeCell ref="A61:E61"/>
    <mergeCell ref="B4:D4"/>
    <mergeCell ref="A55:E55"/>
    <mergeCell ref="A57:E57"/>
  </mergeCells>
  <hyperlinks>
    <hyperlink ref="A63" location="INDEX!A1" display="Back to Index"/>
  </hyperlinks>
  <printOptions/>
  <pageMargins left="0.75" right="0.75" top="1" bottom="1" header="0.5" footer="0.5"/>
  <pageSetup horizontalDpi="600" verticalDpi="600" orientation="portrait" scale="67"/>
  <rowBreaks count="1" manualBreakCount="1">
    <brk id="6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2">
      <selection activeCell="H23" sqref="H23"/>
    </sheetView>
  </sheetViews>
  <sheetFormatPr defaultColWidth="8.8515625" defaultRowHeight="12.75"/>
  <cols>
    <col min="2" max="2" width="13.421875" style="0" customWidth="1"/>
    <col min="3" max="4" width="15.421875" style="0" customWidth="1"/>
    <col min="5" max="5" width="14.421875" style="0" customWidth="1"/>
    <col min="8" max="8" width="13.421875" style="0" customWidth="1"/>
    <col min="9" max="10" width="15.421875" style="0" customWidth="1"/>
  </cols>
  <sheetData>
    <row r="1" spans="1:5" ht="12">
      <c r="A1" s="43" t="s">
        <v>60</v>
      </c>
      <c r="B1" s="34"/>
      <c r="C1" s="34"/>
      <c r="D1" s="34"/>
      <c r="E1" s="34"/>
    </row>
    <row r="3" spans="1:10" ht="24">
      <c r="A3" s="2" t="s">
        <v>41</v>
      </c>
      <c r="B3" s="4" t="s">
        <v>61</v>
      </c>
      <c r="C3" s="4" t="s">
        <v>62</v>
      </c>
      <c r="D3" s="23" t="s">
        <v>63</v>
      </c>
      <c r="E3" s="8"/>
      <c r="G3" s="2" t="s">
        <v>41</v>
      </c>
      <c r="H3" s="4" t="s">
        <v>61</v>
      </c>
      <c r="I3" s="4" t="s">
        <v>62</v>
      </c>
      <c r="J3" s="23" t="s">
        <v>63</v>
      </c>
    </row>
    <row r="4" spans="3:9" ht="12">
      <c r="C4" t="s">
        <v>28</v>
      </c>
      <c r="I4" t="s">
        <v>66</v>
      </c>
    </row>
    <row r="6" spans="1:10" ht="12">
      <c r="A6" s="16">
        <v>1960</v>
      </c>
      <c r="B6" s="3">
        <v>4238.4</v>
      </c>
      <c r="C6" s="3">
        <v>3644.4</v>
      </c>
      <c r="D6" s="3">
        <v>0</v>
      </c>
      <c r="E6" s="3"/>
      <c r="G6" s="16">
        <v>1960</v>
      </c>
      <c r="H6" s="24">
        <f>(B6/1000)</f>
        <v>4.2383999999999995</v>
      </c>
      <c r="I6" s="24">
        <f>(C6/1000)</f>
        <v>3.6444</v>
      </c>
      <c r="J6" s="24">
        <f>(D6/1000)</f>
        <v>0</v>
      </c>
    </row>
    <row r="7" spans="1:10" ht="12">
      <c r="A7" s="16">
        <v>1961</v>
      </c>
      <c r="B7" s="3">
        <v>5202.74</v>
      </c>
      <c r="C7" s="3">
        <v>3972.7</v>
      </c>
      <c r="D7" s="3">
        <v>0</v>
      </c>
      <c r="E7" s="3"/>
      <c r="G7" s="16">
        <v>1961</v>
      </c>
      <c r="H7" s="24">
        <f aca="true" t="shared" si="0" ref="H7:H52">(B7/1000)</f>
        <v>5.2027399999999995</v>
      </c>
      <c r="I7" s="24">
        <f aca="true" t="shared" si="1" ref="I7:I52">(C7/1000)</f>
        <v>3.9726999999999997</v>
      </c>
      <c r="J7" s="24">
        <f aca="true" t="shared" si="2" ref="J7:J52">(D7/1000)</f>
        <v>0</v>
      </c>
    </row>
    <row r="8" spans="1:10" ht="12">
      <c r="A8" s="16">
        <v>1962</v>
      </c>
      <c r="B8" s="3">
        <v>5311.31</v>
      </c>
      <c r="C8" s="3">
        <v>4026.58</v>
      </c>
      <c r="D8" s="3">
        <v>0</v>
      </c>
      <c r="E8" s="3"/>
      <c r="G8" s="16">
        <v>1962</v>
      </c>
      <c r="H8" s="24">
        <f t="shared" si="0"/>
        <v>5.311310000000001</v>
      </c>
      <c r="I8" s="24">
        <f t="shared" si="1"/>
        <v>4.02658</v>
      </c>
      <c r="J8" s="24">
        <f t="shared" si="2"/>
        <v>0</v>
      </c>
    </row>
    <row r="9" spans="1:10" ht="12">
      <c r="A9" s="16">
        <v>1963</v>
      </c>
      <c r="B9" s="3">
        <v>5581.18</v>
      </c>
      <c r="C9" s="3">
        <v>3949.1</v>
      </c>
      <c r="D9" s="3">
        <v>0</v>
      </c>
      <c r="E9" s="3"/>
      <c r="G9" s="16">
        <v>1963</v>
      </c>
      <c r="H9" s="24">
        <f t="shared" si="0"/>
        <v>5.581180000000001</v>
      </c>
      <c r="I9" s="24">
        <f t="shared" si="1"/>
        <v>3.9491</v>
      </c>
      <c r="J9" s="24">
        <f t="shared" si="2"/>
        <v>0</v>
      </c>
    </row>
    <row r="10" spans="1:10" ht="12">
      <c r="A10" s="16">
        <v>1964</v>
      </c>
      <c r="B10" s="3">
        <v>5331.33</v>
      </c>
      <c r="C10" s="3">
        <v>3786</v>
      </c>
      <c r="D10" s="3">
        <v>0</v>
      </c>
      <c r="E10" s="3"/>
      <c r="G10" s="16">
        <v>1964</v>
      </c>
      <c r="H10" s="24">
        <f t="shared" si="0"/>
        <v>5.33133</v>
      </c>
      <c r="I10" s="24">
        <f t="shared" si="1"/>
        <v>3.786</v>
      </c>
      <c r="J10" s="24">
        <f t="shared" si="2"/>
        <v>0</v>
      </c>
    </row>
    <row r="11" spans="1:10" ht="12">
      <c r="A11" s="16">
        <v>1965</v>
      </c>
      <c r="B11" s="3">
        <v>5687.14</v>
      </c>
      <c r="C11" s="3">
        <v>3726.97</v>
      </c>
      <c r="D11" s="3">
        <v>0</v>
      </c>
      <c r="E11" s="3"/>
      <c r="G11" s="16">
        <v>1965</v>
      </c>
      <c r="H11" s="24">
        <f t="shared" si="0"/>
        <v>5.68714</v>
      </c>
      <c r="I11" s="24">
        <f t="shared" si="1"/>
        <v>3.7269699999999997</v>
      </c>
      <c r="J11" s="24">
        <f t="shared" si="2"/>
        <v>0</v>
      </c>
    </row>
    <row r="12" spans="1:10" ht="12">
      <c r="A12" s="16">
        <v>1966</v>
      </c>
      <c r="B12" s="3">
        <v>5524.48</v>
      </c>
      <c r="C12" s="3">
        <v>3558.95</v>
      </c>
      <c r="D12" s="3">
        <v>0</v>
      </c>
      <c r="E12" s="3"/>
      <c r="G12" s="16">
        <v>1966</v>
      </c>
      <c r="H12" s="24">
        <f t="shared" si="0"/>
        <v>5.52448</v>
      </c>
      <c r="I12" s="24">
        <f t="shared" si="1"/>
        <v>3.55895</v>
      </c>
      <c r="J12" s="24">
        <f t="shared" si="2"/>
        <v>0</v>
      </c>
    </row>
    <row r="13" spans="1:10" ht="12">
      <c r="A13" s="16">
        <v>1967</v>
      </c>
      <c r="B13" s="3">
        <v>5841.65</v>
      </c>
      <c r="C13" s="3">
        <v>3593.29</v>
      </c>
      <c r="D13" s="3">
        <v>0</v>
      </c>
      <c r="E13" s="3"/>
      <c r="G13" s="16">
        <v>1967</v>
      </c>
      <c r="H13" s="24">
        <f t="shared" si="0"/>
        <v>5.84165</v>
      </c>
      <c r="I13" s="24">
        <f t="shared" si="1"/>
        <v>3.59329</v>
      </c>
      <c r="J13" s="24">
        <f t="shared" si="2"/>
        <v>0</v>
      </c>
    </row>
    <row r="14" spans="1:10" ht="12">
      <c r="A14" s="16">
        <v>1968</v>
      </c>
      <c r="B14" s="3">
        <v>5370.1</v>
      </c>
      <c r="C14" s="3">
        <v>2749.77</v>
      </c>
      <c r="D14" s="3">
        <v>0</v>
      </c>
      <c r="E14" s="3"/>
      <c r="G14" s="16">
        <v>1968</v>
      </c>
      <c r="H14" s="24">
        <f t="shared" si="0"/>
        <v>5.370100000000001</v>
      </c>
      <c r="I14" s="24">
        <f t="shared" si="1"/>
        <v>2.74977</v>
      </c>
      <c r="J14" s="24">
        <f t="shared" si="2"/>
        <v>0</v>
      </c>
    </row>
    <row r="15" spans="1:10" ht="12">
      <c r="A15" s="16">
        <v>1969</v>
      </c>
      <c r="B15" s="3">
        <v>5248.16</v>
      </c>
      <c r="C15" s="3">
        <v>2860.74</v>
      </c>
      <c r="D15" s="3">
        <v>0</v>
      </c>
      <c r="E15" s="3"/>
      <c r="G15" s="16">
        <v>1969</v>
      </c>
      <c r="H15" s="24">
        <f t="shared" si="0"/>
        <v>5.2481599999999995</v>
      </c>
      <c r="I15" s="24">
        <f t="shared" si="1"/>
        <v>2.86074</v>
      </c>
      <c r="J15" s="24">
        <f t="shared" si="2"/>
        <v>0</v>
      </c>
    </row>
    <row r="16" spans="1:10" ht="12">
      <c r="A16" s="16">
        <v>1970</v>
      </c>
      <c r="B16" s="3">
        <v>5420.7</v>
      </c>
      <c r="C16" s="3">
        <v>3068.12</v>
      </c>
      <c r="D16" s="3">
        <v>0</v>
      </c>
      <c r="E16" s="3"/>
      <c r="G16" s="16">
        <v>1970</v>
      </c>
      <c r="H16" s="24">
        <f t="shared" si="0"/>
        <v>5.4207</v>
      </c>
      <c r="I16" s="24">
        <f t="shared" si="1"/>
        <v>3.06812</v>
      </c>
      <c r="J16" s="24">
        <f t="shared" si="2"/>
        <v>0</v>
      </c>
    </row>
    <row r="17" spans="1:10" ht="12">
      <c r="A17" s="16">
        <v>1971</v>
      </c>
      <c r="B17" s="3">
        <v>6033.67</v>
      </c>
      <c r="C17" s="3">
        <v>3468.04</v>
      </c>
      <c r="D17" s="3">
        <v>0</v>
      </c>
      <c r="E17" s="3"/>
      <c r="G17" s="16">
        <v>1971</v>
      </c>
      <c r="H17" s="24">
        <f t="shared" si="0"/>
        <v>6.03367</v>
      </c>
      <c r="I17" s="24">
        <f t="shared" si="1"/>
        <v>3.46804</v>
      </c>
      <c r="J17" s="24">
        <f t="shared" si="2"/>
        <v>0</v>
      </c>
    </row>
    <row r="18" spans="1:10" ht="12">
      <c r="A18" s="16">
        <v>1972</v>
      </c>
      <c r="B18" s="3">
        <v>6246.81</v>
      </c>
      <c r="C18" s="3">
        <v>4182.73</v>
      </c>
      <c r="D18" s="3">
        <v>0</v>
      </c>
      <c r="E18" s="3"/>
      <c r="G18" s="16">
        <v>1972</v>
      </c>
      <c r="H18" s="24">
        <f t="shared" si="0"/>
        <v>6.24681</v>
      </c>
      <c r="I18" s="24">
        <f t="shared" si="1"/>
        <v>4.182729999999999</v>
      </c>
      <c r="J18" s="24">
        <f t="shared" si="2"/>
        <v>0</v>
      </c>
    </row>
    <row r="19" spans="1:10" ht="12">
      <c r="A19" s="16">
        <v>1973</v>
      </c>
      <c r="B19" s="3">
        <v>6674.73</v>
      </c>
      <c r="C19" s="3">
        <v>4287.81</v>
      </c>
      <c r="D19" s="3">
        <v>0</v>
      </c>
      <c r="E19" s="3"/>
      <c r="G19" s="16">
        <v>1973</v>
      </c>
      <c r="H19" s="24">
        <f t="shared" si="0"/>
        <v>6.674729999999999</v>
      </c>
      <c r="I19" s="24">
        <f t="shared" si="1"/>
        <v>4.28781</v>
      </c>
      <c r="J19" s="24">
        <f t="shared" si="2"/>
        <v>0</v>
      </c>
    </row>
    <row r="20" spans="1:10" ht="12">
      <c r="A20" s="16">
        <v>1974</v>
      </c>
      <c r="B20" s="3">
        <v>7784.04</v>
      </c>
      <c r="C20" s="3">
        <v>5065.52</v>
      </c>
      <c r="D20" s="3">
        <v>0</v>
      </c>
      <c r="E20" s="3"/>
      <c r="G20" s="16">
        <v>1974</v>
      </c>
      <c r="H20" s="24">
        <f t="shared" si="0"/>
        <v>7.78404</v>
      </c>
      <c r="I20" s="24">
        <f t="shared" si="1"/>
        <v>5.06552</v>
      </c>
      <c r="J20" s="24">
        <f t="shared" si="2"/>
        <v>0</v>
      </c>
    </row>
    <row r="21" spans="1:10" ht="12">
      <c r="A21" s="16">
        <v>1975</v>
      </c>
      <c r="B21" s="3">
        <v>9179.52</v>
      </c>
      <c r="C21" s="3">
        <v>5832.96</v>
      </c>
      <c r="D21" s="3">
        <v>0</v>
      </c>
      <c r="E21" s="3"/>
      <c r="G21" s="16">
        <v>1975</v>
      </c>
      <c r="H21" s="24">
        <f t="shared" si="0"/>
        <v>9.17952</v>
      </c>
      <c r="I21" s="24">
        <f t="shared" si="1"/>
        <v>5.83296</v>
      </c>
      <c r="J21" s="24">
        <f t="shared" si="2"/>
        <v>0</v>
      </c>
    </row>
    <row r="22" spans="1:10" ht="12">
      <c r="A22" s="16">
        <v>1976</v>
      </c>
      <c r="B22" s="3">
        <v>8778.61</v>
      </c>
      <c r="C22" s="3">
        <v>6060.61</v>
      </c>
      <c r="D22" s="3">
        <v>0</v>
      </c>
      <c r="E22" s="3"/>
      <c r="G22" s="16">
        <v>1976</v>
      </c>
      <c r="H22" s="24">
        <f t="shared" si="0"/>
        <v>8.77861</v>
      </c>
      <c r="I22" s="24">
        <f t="shared" si="1"/>
        <v>6.06061</v>
      </c>
      <c r="J22" s="24">
        <f t="shared" si="2"/>
        <v>0</v>
      </c>
    </row>
    <row r="23" spans="1:10" ht="12">
      <c r="A23" s="16">
        <v>1977</v>
      </c>
      <c r="B23" s="3">
        <v>9276.07</v>
      </c>
      <c r="C23" s="3">
        <v>6598.35</v>
      </c>
      <c r="D23" s="3">
        <v>0</v>
      </c>
      <c r="E23" s="3"/>
      <c r="G23" s="16">
        <v>1977</v>
      </c>
      <c r="H23" s="24">
        <f t="shared" si="0"/>
        <v>9.276069999999999</v>
      </c>
      <c r="I23" s="24">
        <f t="shared" si="1"/>
        <v>6.59835</v>
      </c>
      <c r="J23" s="24">
        <f t="shared" si="2"/>
        <v>0</v>
      </c>
    </row>
    <row r="24" spans="1:10" ht="12">
      <c r="A24" s="16">
        <v>1978</v>
      </c>
      <c r="B24" s="3">
        <v>12238.15</v>
      </c>
      <c r="C24" s="3">
        <v>8641.89</v>
      </c>
      <c r="D24" s="3">
        <v>0</v>
      </c>
      <c r="E24" s="3"/>
      <c r="G24" s="16">
        <v>1978</v>
      </c>
      <c r="H24" s="24">
        <f t="shared" si="0"/>
        <v>12.23815</v>
      </c>
      <c r="I24" s="24">
        <f t="shared" si="1"/>
        <v>8.64189</v>
      </c>
      <c r="J24" s="24">
        <f t="shared" si="2"/>
        <v>0</v>
      </c>
    </row>
    <row r="25" spans="1:10" ht="12">
      <c r="A25" s="16">
        <v>1979</v>
      </c>
      <c r="B25" s="3">
        <v>15304.8</v>
      </c>
      <c r="C25" s="3">
        <v>10655.63</v>
      </c>
      <c r="D25" s="3">
        <v>0</v>
      </c>
      <c r="E25" s="3"/>
      <c r="G25" s="16">
        <v>1979</v>
      </c>
      <c r="H25" s="24">
        <f t="shared" si="0"/>
        <v>15.304799999999998</v>
      </c>
      <c r="I25" s="24">
        <f t="shared" si="1"/>
        <v>10.655629999999999</v>
      </c>
      <c r="J25" s="24">
        <f t="shared" si="2"/>
        <v>0</v>
      </c>
    </row>
    <row r="26" spans="1:10" ht="12">
      <c r="A26" s="16">
        <v>1980</v>
      </c>
      <c r="B26" s="3">
        <v>16978.63</v>
      </c>
      <c r="C26" s="3">
        <v>12926.42</v>
      </c>
      <c r="D26" s="3">
        <v>0</v>
      </c>
      <c r="E26" s="3"/>
      <c r="G26" s="16">
        <v>1980</v>
      </c>
      <c r="H26" s="24">
        <f t="shared" si="0"/>
        <v>16.978630000000003</v>
      </c>
      <c r="I26" s="24">
        <f t="shared" si="1"/>
        <v>12.92642</v>
      </c>
      <c r="J26" s="24">
        <f t="shared" si="2"/>
        <v>0</v>
      </c>
    </row>
    <row r="27" spans="1:10" ht="12">
      <c r="A27" s="16">
        <v>1981</v>
      </c>
      <c r="B27" s="3">
        <v>17197.77</v>
      </c>
      <c r="C27" s="3">
        <v>12073.66</v>
      </c>
      <c r="D27" s="3">
        <v>0</v>
      </c>
      <c r="E27" s="3"/>
      <c r="G27" s="16">
        <v>1981</v>
      </c>
      <c r="H27" s="24">
        <f t="shared" si="0"/>
        <v>17.197770000000002</v>
      </c>
      <c r="I27" s="24">
        <f t="shared" si="1"/>
        <v>12.07366</v>
      </c>
      <c r="J27" s="24">
        <f t="shared" si="2"/>
        <v>0</v>
      </c>
    </row>
    <row r="28" spans="1:10" ht="12">
      <c r="A28" s="16">
        <v>1982</v>
      </c>
      <c r="B28" s="3">
        <v>17624.74</v>
      </c>
      <c r="C28" s="3">
        <v>12508.69</v>
      </c>
      <c r="D28" s="3">
        <v>0</v>
      </c>
      <c r="E28" s="3"/>
      <c r="G28" s="16">
        <v>1982</v>
      </c>
      <c r="H28" s="24">
        <f t="shared" si="0"/>
        <v>17.624740000000003</v>
      </c>
      <c r="I28" s="24">
        <f t="shared" si="1"/>
        <v>12.50869</v>
      </c>
      <c r="J28" s="24">
        <f t="shared" si="2"/>
        <v>0</v>
      </c>
    </row>
    <row r="29" spans="1:10" ht="12">
      <c r="A29" s="16">
        <v>1983</v>
      </c>
      <c r="B29" s="3">
        <v>17779.74</v>
      </c>
      <c r="C29" s="3">
        <v>13346.04</v>
      </c>
      <c r="D29" s="3">
        <v>0</v>
      </c>
      <c r="E29" s="3"/>
      <c r="G29" s="16">
        <v>1983</v>
      </c>
      <c r="H29" s="24">
        <f t="shared" si="0"/>
        <v>17.77974</v>
      </c>
      <c r="I29" s="24">
        <f t="shared" si="1"/>
        <v>13.34604</v>
      </c>
      <c r="J29" s="24">
        <f t="shared" si="2"/>
        <v>0</v>
      </c>
    </row>
    <row r="30" spans="1:10" ht="12">
      <c r="A30" s="16">
        <v>1984</v>
      </c>
      <c r="B30" s="3">
        <v>19041.46</v>
      </c>
      <c r="C30" s="3">
        <v>14785.45</v>
      </c>
      <c r="D30" s="3">
        <v>0</v>
      </c>
      <c r="E30" s="3"/>
      <c r="G30" s="16">
        <v>1984</v>
      </c>
      <c r="H30" s="24">
        <f t="shared" si="0"/>
        <v>19.04146</v>
      </c>
      <c r="I30" s="24">
        <f t="shared" si="1"/>
        <v>14.78545</v>
      </c>
      <c r="J30" s="24">
        <f t="shared" si="2"/>
        <v>0</v>
      </c>
    </row>
    <row r="31" spans="1:10" ht="12">
      <c r="A31" s="16">
        <v>1985</v>
      </c>
      <c r="B31" s="3">
        <v>21184.9</v>
      </c>
      <c r="C31" s="3">
        <v>17021.37</v>
      </c>
      <c r="D31" s="3">
        <v>0</v>
      </c>
      <c r="E31" s="3"/>
      <c r="G31" s="16">
        <v>1985</v>
      </c>
      <c r="H31" s="24">
        <f t="shared" si="0"/>
        <v>21.184900000000003</v>
      </c>
      <c r="I31" s="24">
        <f t="shared" si="1"/>
        <v>17.021369999999997</v>
      </c>
      <c r="J31" s="24">
        <f t="shared" si="2"/>
        <v>0</v>
      </c>
    </row>
    <row r="32" spans="1:10" ht="12">
      <c r="A32" s="16">
        <v>1986</v>
      </c>
      <c r="B32" s="3">
        <v>25209.88</v>
      </c>
      <c r="C32" s="3">
        <v>20035.85</v>
      </c>
      <c r="D32" s="3">
        <v>0</v>
      </c>
      <c r="E32" s="3"/>
      <c r="G32" s="16">
        <v>1986</v>
      </c>
      <c r="H32" s="24">
        <f t="shared" si="0"/>
        <v>25.209880000000002</v>
      </c>
      <c r="I32" s="24">
        <f t="shared" si="1"/>
        <v>20.03585</v>
      </c>
      <c r="J32" s="24">
        <f t="shared" si="2"/>
        <v>0</v>
      </c>
    </row>
    <row r="33" spans="1:10" ht="12">
      <c r="A33" s="16">
        <v>1987</v>
      </c>
      <c r="B33" s="3">
        <v>28876.88</v>
      </c>
      <c r="C33" s="3">
        <v>22206.59</v>
      </c>
      <c r="D33" s="3">
        <v>0</v>
      </c>
      <c r="E33" s="3"/>
      <c r="G33" s="16">
        <v>1987</v>
      </c>
      <c r="H33" s="24">
        <f t="shared" si="0"/>
        <v>28.87688</v>
      </c>
      <c r="I33" s="24">
        <f t="shared" si="1"/>
        <v>22.20659</v>
      </c>
      <c r="J33" s="24">
        <f t="shared" si="2"/>
        <v>0</v>
      </c>
    </row>
    <row r="34" spans="1:10" ht="12">
      <c r="A34" s="16">
        <v>1988</v>
      </c>
      <c r="B34" s="3">
        <v>31946.14</v>
      </c>
      <c r="C34" s="3">
        <v>24703.28</v>
      </c>
      <c r="D34" s="3">
        <v>22.3</v>
      </c>
      <c r="E34" s="3"/>
      <c r="G34" s="16">
        <v>1988</v>
      </c>
      <c r="H34" s="24">
        <f t="shared" si="0"/>
        <v>31.94614</v>
      </c>
      <c r="I34" s="24">
        <f t="shared" si="1"/>
        <v>24.70328</v>
      </c>
      <c r="J34" s="24">
        <f t="shared" si="2"/>
        <v>0.0223</v>
      </c>
    </row>
    <row r="35" spans="1:10" ht="12">
      <c r="A35" s="16">
        <v>1989</v>
      </c>
      <c r="B35" s="3">
        <v>32923.28</v>
      </c>
      <c r="C35" s="3">
        <v>25820.74</v>
      </c>
      <c r="D35" s="3">
        <v>267.24</v>
      </c>
      <c r="E35" s="3"/>
      <c r="G35" s="16">
        <v>1989</v>
      </c>
      <c r="H35" s="24">
        <f t="shared" si="0"/>
        <v>32.92328</v>
      </c>
      <c r="I35" s="24">
        <f t="shared" si="1"/>
        <v>25.82074</v>
      </c>
      <c r="J35" s="24">
        <f t="shared" si="2"/>
        <v>0.26724000000000003</v>
      </c>
    </row>
    <row r="36" spans="1:10" ht="12">
      <c r="A36" s="16">
        <v>1990</v>
      </c>
      <c r="B36" s="3">
        <v>38461.71</v>
      </c>
      <c r="C36" s="3">
        <v>32326.38</v>
      </c>
      <c r="D36" s="3">
        <v>2191.06</v>
      </c>
      <c r="E36" s="3"/>
      <c r="G36" s="16">
        <v>1990</v>
      </c>
      <c r="H36" s="24">
        <f t="shared" si="0"/>
        <v>38.46171</v>
      </c>
      <c r="I36" s="24">
        <f t="shared" si="1"/>
        <v>32.32638</v>
      </c>
      <c r="J36" s="24">
        <f t="shared" si="2"/>
        <v>2.19106</v>
      </c>
    </row>
    <row r="37" spans="1:10" ht="12">
      <c r="A37" s="16">
        <v>1991</v>
      </c>
      <c r="B37" s="3">
        <v>42991.21</v>
      </c>
      <c r="C37" s="3">
        <v>36545.07</v>
      </c>
      <c r="D37" s="3">
        <v>5140.02</v>
      </c>
      <c r="E37" s="3"/>
      <c r="G37" s="16">
        <v>1991</v>
      </c>
      <c r="H37" s="24">
        <f t="shared" si="0"/>
        <v>42.99121</v>
      </c>
      <c r="I37" s="24">
        <f t="shared" si="1"/>
        <v>36.54507</v>
      </c>
      <c r="J37" s="24">
        <f t="shared" si="2"/>
        <v>5.140020000000001</v>
      </c>
    </row>
    <row r="38" spans="1:10" ht="12">
      <c r="A38" s="16">
        <v>1992</v>
      </c>
      <c r="B38" s="3">
        <v>42772.79</v>
      </c>
      <c r="C38" s="3">
        <v>34838.29</v>
      </c>
      <c r="D38" s="3">
        <v>1566.87</v>
      </c>
      <c r="E38" s="3"/>
      <c r="G38" s="16">
        <v>1992</v>
      </c>
      <c r="H38" s="24">
        <f t="shared" si="0"/>
        <v>42.77279</v>
      </c>
      <c r="I38" s="24">
        <f t="shared" si="1"/>
        <v>34.83829</v>
      </c>
      <c r="J38" s="24">
        <f t="shared" si="2"/>
        <v>1.56687</v>
      </c>
    </row>
    <row r="39" spans="1:10" ht="12">
      <c r="A39" s="16">
        <v>1993</v>
      </c>
      <c r="B39" s="3">
        <v>39018.43</v>
      </c>
      <c r="C39" s="3">
        <v>33450.88</v>
      </c>
      <c r="D39" s="3">
        <v>1627.01</v>
      </c>
      <c r="E39" s="3"/>
      <c r="G39" s="16">
        <v>1993</v>
      </c>
      <c r="H39" s="24">
        <f t="shared" si="0"/>
        <v>39.01843</v>
      </c>
      <c r="I39" s="24">
        <f t="shared" si="1"/>
        <v>33.45088</v>
      </c>
      <c r="J39" s="24">
        <f t="shared" si="2"/>
        <v>1.62701</v>
      </c>
    </row>
    <row r="40" spans="1:10" ht="12">
      <c r="A40" s="16">
        <v>1994</v>
      </c>
      <c r="B40" s="3">
        <v>40969.9</v>
      </c>
      <c r="C40" s="3">
        <v>35209.89</v>
      </c>
      <c r="D40" s="3">
        <v>1449.06</v>
      </c>
      <c r="E40" s="3"/>
      <c r="G40" s="16">
        <v>1994</v>
      </c>
      <c r="H40" s="24">
        <f t="shared" si="0"/>
        <v>40.9699</v>
      </c>
      <c r="I40" s="24">
        <f t="shared" si="1"/>
        <v>35.20989</v>
      </c>
      <c r="J40" s="24">
        <f t="shared" si="2"/>
        <v>1.44906</v>
      </c>
    </row>
    <row r="41" spans="1:10" ht="12">
      <c r="A41" s="16">
        <v>1995</v>
      </c>
      <c r="B41" s="3">
        <v>40480.96</v>
      </c>
      <c r="C41" s="3">
        <v>36209.49</v>
      </c>
      <c r="D41" s="3">
        <v>2148.56</v>
      </c>
      <c r="E41" s="3"/>
      <c r="G41" s="16">
        <v>1995</v>
      </c>
      <c r="H41" s="24">
        <f t="shared" si="0"/>
        <v>40.480959999999996</v>
      </c>
      <c r="I41" s="24">
        <f t="shared" si="1"/>
        <v>36.209489999999995</v>
      </c>
      <c r="J41" s="24">
        <f t="shared" si="2"/>
        <v>2.14856</v>
      </c>
    </row>
    <row r="42" spans="1:10" ht="12">
      <c r="A42" s="16">
        <v>1996</v>
      </c>
      <c r="B42" s="3">
        <v>39088.39</v>
      </c>
      <c r="C42" s="3">
        <v>36552.87</v>
      </c>
      <c r="D42" s="3">
        <v>2088.31</v>
      </c>
      <c r="E42" s="3"/>
      <c r="G42" s="16">
        <v>1996</v>
      </c>
      <c r="H42" s="24">
        <f t="shared" si="0"/>
        <v>39.08839</v>
      </c>
      <c r="I42" s="24">
        <f t="shared" si="1"/>
        <v>36.552870000000006</v>
      </c>
      <c r="J42" s="24">
        <f t="shared" si="2"/>
        <v>2.08831</v>
      </c>
    </row>
    <row r="43" spans="1:10" ht="12">
      <c r="A43" s="16">
        <v>1997</v>
      </c>
      <c r="B43" s="3">
        <v>32394.21</v>
      </c>
      <c r="C43" s="3">
        <v>31291.81</v>
      </c>
      <c r="D43" s="3">
        <v>1628.39</v>
      </c>
      <c r="E43" s="3"/>
      <c r="G43" s="16">
        <v>1997</v>
      </c>
      <c r="H43" s="24">
        <f t="shared" si="0"/>
        <v>32.39421</v>
      </c>
      <c r="I43" s="24">
        <f t="shared" si="1"/>
        <v>31.29181</v>
      </c>
      <c r="J43" s="24">
        <f t="shared" si="2"/>
        <v>1.62839</v>
      </c>
    </row>
    <row r="44" spans="1:10" ht="12">
      <c r="A44" s="16">
        <v>1998</v>
      </c>
      <c r="B44" s="3">
        <v>35207.29</v>
      </c>
      <c r="C44" s="3">
        <v>32491.86</v>
      </c>
      <c r="D44" s="3">
        <v>3011.79</v>
      </c>
      <c r="E44" s="3"/>
      <c r="G44" s="16">
        <v>1998</v>
      </c>
      <c r="H44" s="24">
        <f t="shared" si="0"/>
        <v>35.20729</v>
      </c>
      <c r="I44" s="24">
        <f t="shared" si="1"/>
        <v>32.49186</v>
      </c>
      <c r="J44" s="24">
        <f t="shared" si="2"/>
        <v>3.01179</v>
      </c>
    </row>
    <row r="45" spans="1:10" ht="12">
      <c r="A45" s="16">
        <v>1999</v>
      </c>
      <c r="B45" s="3">
        <v>37830.24</v>
      </c>
      <c r="C45" s="3">
        <v>33922.65</v>
      </c>
      <c r="D45" s="3">
        <v>2276.86</v>
      </c>
      <c r="E45" s="3"/>
      <c r="G45" s="16">
        <v>1999</v>
      </c>
      <c r="H45" s="24">
        <f t="shared" si="0"/>
        <v>37.830239999999996</v>
      </c>
      <c r="I45" s="24">
        <f t="shared" si="1"/>
        <v>33.922650000000004</v>
      </c>
      <c r="J45" s="24">
        <f t="shared" si="2"/>
        <v>2.27686</v>
      </c>
    </row>
    <row r="46" spans="1:10" ht="12">
      <c r="A46" s="16">
        <v>2000</v>
      </c>
      <c r="B46" s="3">
        <v>36064.18</v>
      </c>
      <c r="C46" s="3">
        <v>33039.68</v>
      </c>
      <c r="D46" s="3">
        <v>2045.13</v>
      </c>
      <c r="E46" s="3"/>
      <c r="G46" s="16">
        <v>2000</v>
      </c>
      <c r="H46" s="24">
        <f t="shared" si="0"/>
        <v>36.06418</v>
      </c>
      <c r="I46" s="24">
        <f t="shared" si="1"/>
        <v>33.03968</v>
      </c>
      <c r="J46" s="24">
        <f t="shared" si="2"/>
        <v>2.04513</v>
      </c>
    </row>
    <row r="47" spans="1:10" ht="12">
      <c r="A47" s="16">
        <v>2001</v>
      </c>
      <c r="B47" s="3">
        <v>35110.73</v>
      </c>
      <c r="C47" s="3">
        <v>33509.01</v>
      </c>
      <c r="D47" s="3">
        <v>2501.52</v>
      </c>
      <c r="E47" s="3"/>
      <c r="G47" s="16">
        <v>2001</v>
      </c>
      <c r="H47" s="24">
        <f t="shared" si="0"/>
        <v>35.110730000000004</v>
      </c>
      <c r="I47" s="24">
        <f t="shared" si="1"/>
        <v>33.50901</v>
      </c>
      <c r="J47" s="24">
        <f t="shared" si="2"/>
        <v>2.50152</v>
      </c>
    </row>
    <row r="48" spans="1:10" ht="12">
      <c r="A48" s="16">
        <v>2002</v>
      </c>
      <c r="B48" s="3">
        <v>40756.9</v>
      </c>
      <c r="C48" s="3">
        <v>39818.04</v>
      </c>
      <c r="D48" s="3">
        <v>5333.82</v>
      </c>
      <c r="E48" s="3"/>
      <c r="G48" s="16">
        <v>2002</v>
      </c>
      <c r="H48" s="24">
        <f t="shared" si="0"/>
        <v>40.7569</v>
      </c>
      <c r="I48" s="24">
        <f t="shared" si="1"/>
        <v>39.81804</v>
      </c>
      <c r="J48" s="24">
        <f t="shared" si="2"/>
        <v>5.333819999999999</v>
      </c>
    </row>
    <row r="49" spans="1:10" ht="12">
      <c r="A49" s="16">
        <v>2003</v>
      </c>
      <c r="B49" s="3">
        <v>49734.99</v>
      </c>
      <c r="C49" s="3">
        <v>50887.39</v>
      </c>
      <c r="D49" s="3">
        <v>8420.11</v>
      </c>
      <c r="E49" s="3"/>
      <c r="G49" s="16">
        <v>2003</v>
      </c>
      <c r="H49" s="24">
        <f t="shared" si="0"/>
        <v>49.734989999999996</v>
      </c>
      <c r="I49" s="24">
        <f t="shared" si="1"/>
        <v>50.887389999999996</v>
      </c>
      <c r="J49" s="24">
        <f t="shared" si="2"/>
        <v>8.420110000000001</v>
      </c>
    </row>
    <row r="50" spans="1:10" ht="12">
      <c r="A50" s="16">
        <v>2004</v>
      </c>
      <c r="B50" s="3">
        <v>54304.19</v>
      </c>
      <c r="C50" s="3">
        <v>57245.68</v>
      </c>
      <c r="D50" s="3">
        <v>7134.77</v>
      </c>
      <c r="E50" s="3"/>
      <c r="G50" s="16">
        <v>2004</v>
      </c>
      <c r="H50" s="24">
        <f t="shared" si="0"/>
        <v>54.304190000000006</v>
      </c>
      <c r="I50" s="24">
        <f t="shared" si="1"/>
        <v>57.24568</v>
      </c>
      <c r="J50" s="24">
        <f t="shared" si="2"/>
        <v>7.1347700000000005</v>
      </c>
    </row>
    <row r="51" spans="1:10" ht="12">
      <c r="A51" s="16">
        <v>2005</v>
      </c>
      <c r="B51" s="3">
        <v>82445.31</v>
      </c>
      <c r="C51" s="3">
        <v>83452.98</v>
      </c>
      <c r="D51" s="3">
        <v>24999.27</v>
      </c>
      <c r="E51" s="3"/>
      <c r="G51" s="16">
        <v>2005</v>
      </c>
      <c r="H51" s="24">
        <f t="shared" si="0"/>
        <v>82.44530999999999</v>
      </c>
      <c r="I51" s="24">
        <f t="shared" si="1"/>
        <v>83.45298</v>
      </c>
      <c r="J51" s="24">
        <f t="shared" si="2"/>
        <v>24.99927</v>
      </c>
    </row>
    <row r="52" spans="1:10" ht="12">
      <c r="A52" s="17">
        <v>2006</v>
      </c>
      <c r="B52" s="9">
        <v>76960.11</v>
      </c>
      <c r="C52" s="9">
        <v>79450.19</v>
      </c>
      <c r="D52" s="9">
        <v>18599.87</v>
      </c>
      <c r="E52" s="3"/>
      <c r="G52" s="17">
        <v>2006</v>
      </c>
      <c r="H52" s="25">
        <f t="shared" si="0"/>
        <v>76.96011</v>
      </c>
      <c r="I52" s="25">
        <f t="shared" si="1"/>
        <v>79.45019</v>
      </c>
      <c r="J52" s="25">
        <f t="shared" si="2"/>
        <v>18.59987</v>
      </c>
    </row>
  </sheetData>
  <mergeCells count="1">
    <mergeCell ref="A1:E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75" workbookViewId="0" topLeftCell="A1">
      <selection activeCell="A1" sqref="A1"/>
    </sheetView>
  </sheetViews>
  <sheetFormatPr defaultColWidth="8.8515625" defaultRowHeight="12.75"/>
  <cols>
    <col min="1" max="1" width="7.7109375" style="0" customWidth="1"/>
    <col min="2" max="2" width="13.140625" style="0" customWidth="1"/>
    <col min="3" max="3" width="7.8515625" style="0" customWidth="1"/>
    <col min="4" max="4" width="7.7109375" style="0" customWidth="1"/>
    <col min="5" max="5" width="11.421875" style="0" customWidth="1"/>
    <col min="6" max="6" width="13.140625" style="0" customWidth="1"/>
    <col min="7" max="7" width="11.8515625" style="0" customWidth="1"/>
  </cols>
  <sheetData>
    <row r="1" ht="12">
      <c r="A1" s="29" t="s">
        <v>36</v>
      </c>
    </row>
    <row r="2" ht="12">
      <c r="A2" s="1"/>
    </row>
    <row r="3" spans="5:7" ht="12">
      <c r="E3" s="35" t="s">
        <v>27</v>
      </c>
      <c r="F3" s="35"/>
      <c r="G3" s="35"/>
    </row>
    <row r="4" spans="1:7" ht="12">
      <c r="A4" s="2" t="s">
        <v>38</v>
      </c>
      <c r="B4" s="4" t="s">
        <v>37</v>
      </c>
      <c r="D4" s="2" t="s">
        <v>41</v>
      </c>
      <c r="E4" s="4" t="s">
        <v>42</v>
      </c>
      <c r="F4" s="4" t="s">
        <v>43</v>
      </c>
      <c r="G4" s="4" t="s">
        <v>44</v>
      </c>
    </row>
    <row r="5" spans="2:6" ht="12">
      <c r="B5" s="26" t="s">
        <v>29</v>
      </c>
      <c r="F5" s="26" t="s">
        <v>29</v>
      </c>
    </row>
    <row r="6" ht="12">
      <c r="F6" s="26"/>
    </row>
    <row r="7" spans="1:7" ht="12">
      <c r="A7">
        <v>1950</v>
      </c>
      <c r="B7" s="24">
        <v>2.535093</v>
      </c>
      <c r="D7" s="14">
        <v>2006</v>
      </c>
      <c r="E7" s="24">
        <v>6.585646</v>
      </c>
      <c r="F7" s="24">
        <v>6.5929</v>
      </c>
      <c r="G7" s="24">
        <v>6.599885</v>
      </c>
    </row>
    <row r="8" spans="1:7" ht="12">
      <c r="A8">
        <v>1951</v>
      </c>
      <c r="B8" s="24">
        <v>2.582032</v>
      </c>
      <c r="D8" s="14">
        <v>2007</v>
      </c>
      <c r="E8" s="24">
        <v>6.653529</v>
      </c>
      <c r="F8" s="24">
        <v>6.671226</v>
      </c>
      <c r="G8" s="24">
        <v>6.688276</v>
      </c>
    </row>
    <row r="9" spans="1:7" ht="12">
      <c r="A9">
        <v>1952</v>
      </c>
      <c r="B9" s="24">
        <v>2.628715</v>
      </c>
      <c r="D9" s="14">
        <v>2008</v>
      </c>
      <c r="E9" s="24">
        <v>6.718774</v>
      </c>
      <c r="F9" s="24">
        <v>6.749678</v>
      </c>
      <c r="G9" s="24">
        <v>6.779481</v>
      </c>
    </row>
    <row r="10" spans="1:7" ht="12">
      <c r="A10">
        <v>1953</v>
      </c>
      <c r="B10" s="24">
        <v>2.675506</v>
      </c>
      <c r="D10" s="14">
        <v>2009</v>
      </c>
      <c r="E10" s="24">
        <v>6.781997</v>
      </c>
      <c r="F10" s="24">
        <v>6.828155</v>
      </c>
      <c r="G10" s="24">
        <v>6.872726</v>
      </c>
    </row>
    <row r="11" spans="1:7" ht="12">
      <c r="A11">
        <v>1954</v>
      </c>
      <c r="B11" s="24">
        <v>2.722746</v>
      </c>
      <c r="D11" s="14">
        <v>2010</v>
      </c>
      <c r="E11" s="24">
        <v>6.843645</v>
      </c>
      <c r="F11" s="24">
        <v>6.906558</v>
      </c>
      <c r="G11" s="24">
        <v>6.967407</v>
      </c>
    </row>
    <row r="12" spans="1:7" ht="12">
      <c r="A12">
        <v>1955</v>
      </c>
      <c r="B12" s="24">
        <v>2.770753</v>
      </c>
      <c r="D12" s="14">
        <v>2011</v>
      </c>
      <c r="E12" s="24">
        <v>6.903833</v>
      </c>
      <c r="F12" s="24">
        <v>6.984859</v>
      </c>
      <c r="G12" s="24">
        <v>7.063363</v>
      </c>
    </row>
    <row r="13" spans="1:7" ht="12">
      <c r="A13">
        <v>1956</v>
      </c>
      <c r="B13" s="24">
        <v>2.819827</v>
      </c>
      <c r="D13" s="14">
        <v>2012</v>
      </c>
      <c r="E13" s="24">
        <v>6.962409</v>
      </c>
      <c r="F13" s="24">
        <v>7.063016</v>
      </c>
      <c r="G13" s="24">
        <v>7.160661</v>
      </c>
    </row>
    <row r="14" spans="1:7" ht="12">
      <c r="A14">
        <v>1957</v>
      </c>
      <c r="B14" s="24">
        <v>2.870245</v>
      </c>
      <c r="D14" s="14">
        <v>2013</v>
      </c>
      <c r="E14" s="24">
        <v>7.019254</v>
      </c>
      <c r="F14" s="24">
        <v>7.140891</v>
      </c>
      <c r="G14" s="24">
        <v>7.259166</v>
      </c>
    </row>
    <row r="15" spans="1:7" ht="12">
      <c r="A15">
        <v>1958</v>
      </c>
      <c r="B15" s="24">
        <v>2.922261</v>
      </c>
      <c r="D15" s="14">
        <v>2014</v>
      </c>
      <c r="E15" s="24">
        <v>7.074161</v>
      </c>
      <c r="F15" s="24">
        <v>7.218314</v>
      </c>
      <c r="G15" s="24">
        <v>7.358762</v>
      </c>
    </row>
    <row r="16" spans="1:7" ht="12">
      <c r="A16">
        <v>1959</v>
      </c>
      <c r="B16" s="24">
        <v>2.976096</v>
      </c>
      <c r="D16" s="14">
        <v>2015</v>
      </c>
      <c r="E16" s="24">
        <v>7.127009</v>
      </c>
      <c r="F16" s="24">
        <v>7.295135</v>
      </c>
      <c r="G16" s="24">
        <v>7.459289</v>
      </c>
    </row>
    <row r="17" spans="1:7" ht="12">
      <c r="A17">
        <v>1960</v>
      </c>
      <c r="B17" s="24">
        <v>3.031931</v>
      </c>
      <c r="D17" s="14">
        <v>2016</v>
      </c>
      <c r="E17" s="24">
        <v>7.177737</v>
      </c>
      <c r="F17" s="24">
        <v>7.371266</v>
      </c>
      <c r="G17" s="24">
        <v>7.560645</v>
      </c>
    </row>
    <row r="18" spans="1:7" ht="12">
      <c r="A18">
        <v>1961</v>
      </c>
      <c r="B18" s="24">
        <v>3.089886</v>
      </c>
      <c r="D18" s="14">
        <v>2017</v>
      </c>
      <c r="E18" s="24">
        <v>7.226476</v>
      </c>
      <c r="F18" s="24">
        <v>7.446636</v>
      </c>
      <c r="G18" s="24">
        <v>7.66257</v>
      </c>
    </row>
    <row r="19" spans="1:7" ht="12">
      <c r="A19">
        <v>1962</v>
      </c>
      <c r="B19" s="24">
        <v>3.150006</v>
      </c>
      <c r="D19" s="14">
        <v>2018</v>
      </c>
      <c r="E19" s="24">
        <v>7.273504</v>
      </c>
      <c r="F19" s="24">
        <v>7.521136</v>
      </c>
      <c r="G19" s="24">
        <v>7.764556</v>
      </c>
    </row>
    <row r="20" spans="1:7" ht="12">
      <c r="A20">
        <v>1963</v>
      </c>
      <c r="B20" s="24">
        <v>3.21226</v>
      </c>
      <c r="D20" s="14">
        <v>2019</v>
      </c>
      <c r="E20" s="24">
        <v>7.319201</v>
      </c>
      <c r="F20" s="24">
        <v>7.594654</v>
      </c>
      <c r="G20" s="24">
        <v>7.865983</v>
      </c>
    </row>
    <row r="21" spans="1:7" ht="12">
      <c r="A21">
        <v>1964</v>
      </c>
      <c r="B21" s="24">
        <v>3.276551</v>
      </c>
      <c r="D21" s="14">
        <v>2020</v>
      </c>
      <c r="E21" s="24">
        <v>7.363824</v>
      </c>
      <c r="F21" s="24">
        <v>7.66709</v>
      </c>
      <c r="G21" s="24">
        <v>7.966382</v>
      </c>
    </row>
    <row r="22" spans="1:7" ht="12">
      <c r="A22">
        <v>1965</v>
      </c>
      <c r="B22" s="24">
        <v>3.342771</v>
      </c>
      <c r="D22" s="14">
        <v>2021</v>
      </c>
      <c r="E22" s="24">
        <v>7.407457</v>
      </c>
      <c r="F22" s="24">
        <v>7.738369</v>
      </c>
      <c r="G22" s="24">
        <v>8.065535</v>
      </c>
    </row>
    <row r="23" spans="1:7" ht="12">
      <c r="A23">
        <v>1966</v>
      </c>
      <c r="B23" s="24">
        <v>3.410879</v>
      </c>
      <c r="D23" s="14">
        <v>2022</v>
      </c>
      <c r="E23" s="24">
        <v>7.44998</v>
      </c>
      <c r="F23" s="24">
        <v>7.808423</v>
      </c>
      <c r="G23" s="24">
        <v>8.163451</v>
      </c>
    </row>
    <row r="24" spans="1:7" ht="12">
      <c r="A24">
        <v>1967</v>
      </c>
      <c r="B24" s="24">
        <v>3.480785</v>
      </c>
      <c r="D24" s="14">
        <v>2023</v>
      </c>
      <c r="E24" s="24">
        <v>7.491191</v>
      </c>
      <c r="F24" s="24">
        <v>7.877178</v>
      </c>
      <c r="G24" s="24">
        <v>8.260194</v>
      </c>
    </row>
    <row r="25" spans="1:7" ht="12">
      <c r="A25">
        <v>1968</v>
      </c>
      <c r="B25" s="24">
        <v>3.55225</v>
      </c>
      <c r="D25" s="14">
        <v>2024</v>
      </c>
      <c r="E25" s="24">
        <v>7.530791</v>
      </c>
      <c r="F25" s="24">
        <v>7.94456</v>
      </c>
      <c r="G25" s="24">
        <v>8.355936</v>
      </c>
    </row>
    <row r="26" spans="1:7" ht="12">
      <c r="A26">
        <v>1969</v>
      </c>
      <c r="B26" s="24">
        <v>3.62497</v>
      </c>
      <c r="D26" s="14">
        <v>2025</v>
      </c>
      <c r="E26" s="24">
        <v>7.568539</v>
      </c>
      <c r="F26" s="24">
        <v>8.010509</v>
      </c>
      <c r="G26" s="24">
        <v>8.450822</v>
      </c>
    </row>
    <row r="27" spans="1:7" ht="12">
      <c r="A27">
        <v>1970</v>
      </c>
      <c r="B27" s="24">
        <v>3.698676</v>
      </c>
      <c r="D27" s="14">
        <v>2026</v>
      </c>
      <c r="E27" s="24">
        <v>7.604371</v>
      </c>
      <c r="F27" s="24">
        <v>8.074988</v>
      </c>
      <c r="G27" s="24">
        <v>8.54486</v>
      </c>
    </row>
    <row r="28" spans="1:7" ht="12">
      <c r="A28">
        <v>1971</v>
      </c>
      <c r="B28" s="24">
        <v>3.773335</v>
      </c>
      <c r="D28" s="14">
        <v>2027</v>
      </c>
      <c r="E28" s="24">
        <v>7.638276</v>
      </c>
      <c r="F28" s="24">
        <v>8.137967</v>
      </c>
      <c r="G28" s="24">
        <v>8.638037</v>
      </c>
    </row>
    <row r="29" spans="1:7" ht="12">
      <c r="A29">
        <v>1972</v>
      </c>
      <c r="B29" s="24">
        <v>3.848844</v>
      </c>
      <c r="D29" s="14">
        <v>2028</v>
      </c>
      <c r="E29" s="24">
        <v>7.670131</v>
      </c>
      <c r="F29" s="24">
        <v>8.199423</v>
      </c>
      <c r="G29" s="24">
        <v>8.730472</v>
      </c>
    </row>
    <row r="30" spans="1:7" ht="12">
      <c r="A30">
        <v>1973</v>
      </c>
      <c r="B30" s="24">
        <v>3.924783</v>
      </c>
      <c r="D30" s="14">
        <v>2029</v>
      </c>
      <c r="E30" s="24">
        <v>7.699804</v>
      </c>
      <c r="F30" s="24">
        <v>8.259338</v>
      </c>
      <c r="G30" s="24">
        <v>8.822321</v>
      </c>
    </row>
    <row r="31" spans="1:7" ht="12">
      <c r="A31">
        <v>1974</v>
      </c>
      <c r="B31" s="24">
        <v>4.000639</v>
      </c>
      <c r="D31" s="14">
        <v>2030</v>
      </c>
      <c r="E31" s="24">
        <v>7.727192</v>
      </c>
      <c r="F31" s="24">
        <v>8.317707</v>
      </c>
      <c r="G31" s="24">
        <v>8.913727</v>
      </c>
    </row>
    <row r="32" spans="1:7" ht="12">
      <c r="A32">
        <v>1975</v>
      </c>
      <c r="B32" s="24">
        <v>4.07608</v>
      </c>
      <c r="D32" s="14">
        <v>2031</v>
      </c>
      <c r="E32" s="24">
        <v>7.752222</v>
      </c>
      <c r="F32" s="24">
        <v>8.374505</v>
      </c>
      <c r="G32" s="24">
        <v>9.004739</v>
      </c>
    </row>
    <row r="33" spans="1:7" ht="12">
      <c r="A33">
        <v>1976</v>
      </c>
      <c r="B33" s="24">
        <v>4.150915</v>
      </c>
      <c r="D33" s="14">
        <v>2032</v>
      </c>
      <c r="E33" s="24">
        <v>7.774868</v>
      </c>
      <c r="F33" s="24">
        <v>8.429743</v>
      </c>
      <c r="G33" s="24">
        <v>9.095442</v>
      </c>
    </row>
    <row r="34" spans="1:7" ht="12">
      <c r="A34">
        <v>1977</v>
      </c>
      <c r="B34" s="24">
        <v>4.225313</v>
      </c>
      <c r="D34" s="14">
        <v>2033</v>
      </c>
      <c r="E34" s="24">
        <v>7.795135</v>
      </c>
      <c r="F34" s="24">
        <v>8.483508</v>
      </c>
      <c r="G34" s="24">
        <v>9.186055</v>
      </c>
    </row>
    <row r="35" spans="1:7" ht="12">
      <c r="A35">
        <v>1978</v>
      </c>
      <c r="B35" s="24">
        <v>4.299763</v>
      </c>
      <c r="D35" s="14">
        <v>2034</v>
      </c>
      <c r="E35" s="24">
        <v>7.813059</v>
      </c>
      <c r="F35" s="24">
        <v>8.535915</v>
      </c>
      <c r="G35" s="24">
        <v>9.276844</v>
      </c>
    </row>
    <row r="36" spans="1:7" ht="12">
      <c r="A36">
        <v>1979</v>
      </c>
      <c r="B36" s="24">
        <v>4.374969</v>
      </c>
      <c r="D36" s="14">
        <v>2035</v>
      </c>
      <c r="E36" s="24">
        <v>7.828666</v>
      </c>
      <c r="F36" s="24">
        <v>8.58705</v>
      </c>
      <c r="G36" s="24">
        <v>9.368004</v>
      </c>
    </row>
    <row r="37" spans="1:7" ht="12">
      <c r="A37">
        <v>1980</v>
      </c>
      <c r="B37" s="24">
        <v>4.45147</v>
      </c>
      <c r="D37" s="14">
        <v>2036</v>
      </c>
      <c r="E37" s="24">
        <v>7.841952</v>
      </c>
      <c r="F37" s="24">
        <v>8.636938</v>
      </c>
      <c r="G37" s="24">
        <v>9.459614</v>
      </c>
    </row>
    <row r="38" spans="1:7" ht="12">
      <c r="A38">
        <v>1981</v>
      </c>
      <c r="B38" s="24">
        <v>4.529291</v>
      </c>
      <c r="D38" s="14">
        <v>2037</v>
      </c>
      <c r="E38" s="24">
        <v>7.852902</v>
      </c>
      <c r="F38" s="24">
        <v>8.685557</v>
      </c>
      <c r="G38" s="24">
        <v>9.55166</v>
      </c>
    </row>
    <row r="39" spans="1:7" ht="12">
      <c r="A39">
        <v>1982</v>
      </c>
      <c r="B39" s="24">
        <v>4.608338</v>
      </c>
      <c r="D39" s="14">
        <v>2038</v>
      </c>
      <c r="E39" s="24">
        <v>7.861518</v>
      </c>
      <c r="F39" s="24">
        <v>8.732887</v>
      </c>
      <c r="G39" s="24">
        <v>9.644115</v>
      </c>
    </row>
    <row r="40" spans="1:7" ht="12">
      <c r="A40">
        <v>1983</v>
      </c>
      <c r="B40" s="24">
        <v>4.688859</v>
      </c>
      <c r="D40" s="14">
        <v>2039</v>
      </c>
      <c r="E40" s="24">
        <v>7.867803</v>
      </c>
      <c r="F40" s="24">
        <v>8.778894</v>
      </c>
      <c r="G40" s="24">
        <v>9.736907</v>
      </c>
    </row>
    <row r="41" spans="1:7" ht="12">
      <c r="A41">
        <v>1984</v>
      </c>
      <c r="B41" s="24">
        <v>4.771128</v>
      </c>
      <c r="D41" s="14">
        <v>2040</v>
      </c>
      <c r="E41" s="24">
        <v>7.87177</v>
      </c>
      <c r="F41" s="24">
        <v>8.823546</v>
      </c>
      <c r="G41" s="24">
        <v>9.829962</v>
      </c>
    </row>
    <row r="42" spans="1:7" ht="12">
      <c r="A42">
        <v>1985</v>
      </c>
      <c r="B42" s="24">
        <v>4.855264</v>
      </c>
      <c r="D42" s="14">
        <v>2041</v>
      </c>
      <c r="E42" s="24">
        <v>7.873441</v>
      </c>
      <c r="F42" s="24">
        <v>8.866823</v>
      </c>
      <c r="G42" s="24">
        <v>9.923217</v>
      </c>
    </row>
    <row r="43" spans="1:7" ht="12">
      <c r="A43">
        <v>1986</v>
      </c>
      <c r="B43" s="24">
        <v>4.941404</v>
      </c>
      <c r="D43" s="14">
        <v>2042</v>
      </c>
      <c r="E43" s="24">
        <v>7.872845</v>
      </c>
      <c r="F43" s="24">
        <v>8.908715</v>
      </c>
      <c r="G43" s="24">
        <v>10.016621</v>
      </c>
    </row>
    <row r="44" spans="1:7" ht="12">
      <c r="A44">
        <v>1987</v>
      </c>
      <c r="B44" s="24">
        <v>5.029293</v>
      </c>
      <c r="D44" s="14">
        <v>2043</v>
      </c>
      <c r="E44" s="24">
        <v>7.870021</v>
      </c>
      <c r="F44" s="24">
        <v>8.949214</v>
      </c>
      <c r="G44" s="24">
        <v>10.110115</v>
      </c>
    </row>
    <row r="45" spans="1:7" ht="12">
      <c r="A45">
        <v>1988</v>
      </c>
      <c r="B45" s="24">
        <v>5.118158</v>
      </c>
      <c r="D45" s="14">
        <v>2044</v>
      </c>
      <c r="E45" s="24">
        <v>7.865011</v>
      </c>
      <c r="F45" s="24">
        <v>8.988311</v>
      </c>
      <c r="G45" s="24">
        <v>10.203622</v>
      </c>
    </row>
    <row r="46" spans="1:7" ht="12">
      <c r="A46">
        <v>1989</v>
      </c>
      <c r="B46" s="24">
        <v>5.20695</v>
      </c>
      <c r="D46" s="14">
        <v>2045</v>
      </c>
      <c r="E46" s="24">
        <v>7.857864</v>
      </c>
      <c r="F46" s="24">
        <v>9.025982</v>
      </c>
      <c r="G46" s="24">
        <v>10.297036</v>
      </c>
    </row>
    <row r="47" spans="1:7" ht="12">
      <c r="A47">
        <v>1990</v>
      </c>
      <c r="B47" s="24">
        <v>5.294879</v>
      </c>
      <c r="D47" s="14">
        <v>2046</v>
      </c>
      <c r="E47" s="24">
        <v>7.84863</v>
      </c>
      <c r="F47" s="24">
        <v>9.062195</v>
      </c>
      <c r="G47" s="24">
        <v>10.390213</v>
      </c>
    </row>
    <row r="48" spans="1:7" ht="12">
      <c r="A48">
        <v>1991</v>
      </c>
      <c r="B48" s="24">
        <v>5.381644</v>
      </c>
      <c r="D48" s="14">
        <v>2047</v>
      </c>
      <c r="E48" s="24">
        <v>7.837362</v>
      </c>
      <c r="F48" s="24">
        <v>9.096901</v>
      </c>
      <c r="G48" s="24">
        <v>10.482973</v>
      </c>
    </row>
    <row r="49" spans="1:7" ht="12">
      <c r="A49">
        <v>1992</v>
      </c>
      <c r="B49" s="24">
        <v>5.467328</v>
      </c>
      <c r="D49" s="14">
        <v>2048</v>
      </c>
      <c r="E49" s="24">
        <v>7.824118</v>
      </c>
      <c r="F49" s="24">
        <v>9.130038</v>
      </c>
      <c r="G49" s="24">
        <v>10.575096</v>
      </c>
    </row>
    <row r="50" spans="1:7" ht="12">
      <c r="A50">
        <v>1993</v>
      </c>
      <c r="B50" s="24">
        <v>5.551993</v>
      </c>
      <c r="D50" s="14">
        <v>2049</v>
      </c>
      <c r="E50" s="24">
        <v>7.808958</v>
      </c>
      <c r="F50" s="24">
        <v>9.16153</v>
      </c>
      <c r="G50" s="24">
        <v>10.666325</v>
      </c>
    </row>
    <row r="51" spans="1:7" ht="12">
      <c r="A51">
        <v>1994</v>
      </c>
      <c r="B51" s="24">
        <v>5.635848</v>
      </c>
      <c r="D51" s="15">
        <v>2050</v>
      </c>
      <c r="E51" s="25">
        <v>7.791945</v>
      </c>
      <c r="F51" s="25">
        <v>9.191287</v>
      </c>
      <c r="G51" s="25">
        <v>10.756366</v>
      </c>
    </row>
    <row r="52" spans="1:7" ht="12">
      <c r="A52">
        <v>1995</v>
      </c>
      <c r="B52" s="24">
        <v>5.719045</v>
      </c>
      <c r="D52" s="27"/>
      <c r="E52" s="28"/>
      <c r="F52" s="28"/>
      <c r="G52" s="28"/>
    </row>
    <row r="53" spans="1:7" ht="12">
      <c r="A53">
        <v>1996</v>
      </c>
      <c r="B53" s="24">
        <v>5.801566</v>
      </c>
      <c r="D53" s="27"/>
      <c r="E53" s="28"/>
      <c r="F53" s="28"/>
      <c r="G53" s="28"/>
    </row>
    <row r="54" spans="1:7" ht="12">
      <c r="A54">
        <v>1997</v>
      </c>
      <c r="B54" s="24">
        <v>5.883316</v>
      </c>
      <c r="D54" s="27"/>
      <c r="E54" s="28"/>
      <c r="F54" s="28"/>
      <c r="G54" s="28"/>
    </row>
    <row r="55" spans="1:7" ht="12">
      <c r="A55">
        <v>1998</v>
      </c>
      <c r="B55" s="24">
        <v>5.964308</v>
      </c>
      <c r="D55" s="27"/>
      <c r="E55" s="28"/>
      <c r="F55" s="28"/>
      <c r="G55" s="28"/>
    </row>
    <row r="56" spans="1:7" ht="12">
      <c r="A56">
        <v>1999</v>
      </c>
      <c r="B56" s="24">
        <v>6.044563</v>
      </c>
      <c r="D56" s="27"/>
      <c r="E56" s="28"/>
      <c r="F56" s="28"/>
      <c r="G56" s="28"/>
    </row>
    <row r="57" spans="1:7" ht="12">
      <c r="A57">
        <v>2000</v>
      </c>
      <c r="B57" s="24">
        <v>6.124123</v>
      </c>
      <c r="D57" s="27"/>
      <c r="E57" s="28"/>
      <c r="F57" s="28"/>
      <c r="G57" s="28"/>
    </row>
    <row r="58" spans="1:7" ht="12">
      <c r="A58">
        <v>2001</v>
      </c>
      <c r="B58" s="24">
        <v>6.202979</v>
      </c>
      <c r="D58" s="27"/>
      <c r="E58" s="28"/>
      <c r="F58" s="28"/>
      <c r="G58" s="28"/>
    </row>
    <row r="59" spans="1:7" ht="12">
      <c r="A59">
        <v>2002</v>
      </c>
      <c r="B59" s="24">
        <v>6.281209</v>
      </c>
      <c r="D59" s="27"/>
      <c r="E59" s="28"/>
      <c r="F59" s="28"/>
      <c r="G59" s="28"/>
    </row>
    <row r="60" spans="1:7" ht="12">
      <c r="A60">
        <v>2003</v>
      </c>
      <c r="B60" s="24">
        <v>6.359055</v>
      </c>
      <c r="D60" s="27"/>
      <c r="E60" s="28"/>
      <c r="F60" s="28"/>
      <c r="G60" s="28"/>
    </row>
    <row r="61" spans="1:7" ht="12">
      <c r="A61">
        <v>2004</v>
      </c>
      <c r="B61" s="24">
        <v>6.436826</v>
      </c>
      <c r="D61" s="27"/>
      <c r="E61" s="28"/>
      <c r="F61" s="28"/>
      <c r="G61" s="28"/>
    </row>
    <row r="62" spans="1:7" ht="12">
      <c r="A62" s="2">
        <v>2005</v>
      </c>
      <c r="B62" s="25">
        <v>6.514751</v>
      </c>
      <c r="C62" s="2"/>
      <c r="D62" s="27"/>
      <c r="E62" s="28"/>
      <c r="F62" s="28"/>
      <c r="G62" s="28"/>
    </row>
    <row r="63" spans="4:7" ht="12">
      <c r="D63" s="27"/>
      <c r="E63" s="28"/>
      <c r="F63" s="28"/>
      <c r="G63" s="28"/>
    </row>
    <row r="64" spans="1:7" ht="42" customHeight="1">
      <c r="A64" s="36" t="s">
        <v>67</v>
      </c>
      <c r="B64" s="36"/>
      <c r="C64" s="36"/>
      <c r="D64" s="36"/>
      <c r="E64" s="36"/>
      <c r="F64" s="36"/>
      <c r="G64" s="36"/>
    </row>
    <row r="66" spans="1:7" ht="54.75" customHeight="1">
      <c r="A66" s="34" t="s">
        <v>68</v>
      </c>
      <c r="B66" s="34"/>
      <c r="C66" s="34"/>
      <c r="D66" s="34"/>
      <c r="E66" s="34"/>
      <c r="F66" s="34"/>
      <c r="G66" s="34"/>
    </row>
    <row r="68" ht="12">
      <c r="A68" s="30" t="s">
        <v>10</v>
      </c>
    </row>
  </sheetData>
  <mergeCells count="3">
    <mergeCell ref="A66:G66"/>
    <mergeCell ref="E3:G3"/>
    <mergeCell ref="A64:G64"/>
  </mergeCells>
  <hyperlinks>
    <hyperlink ref="A68" location="INDEX!A1" display="Back to Index"/>
  </hyperlinks>
  <printOptions/>
  <pageMargins left="0.75" right="0.75" top="1" bottom="1" header="0.5" footer="0.5"/>
  <pageSetup horizontalDpi="600" verticalDpi="600" orientation="portrait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A93">
      <selection activeCell="D118" sqref="D118"/>
    </sheetView>
  </sheetViews>
  <sheetFormatPr defaultColWidth="8.8515625" defaultRowHeight="12.75"/>
  <cols>
    <col min="1" max="1" width="7.7109375" style="0" customWidth="1"/>
    <col min="2" max="3" width="13.140625" style="0" customWidth="1"/>
    <col min="4" max="4" width="13.421875" style="0" customWidth="1"/>
    <col min="8" max="8" width="7.7109375" style="0" customWidth="1"/>
    <col min="9" max="10" width="13.140625" style="0" customWidth="1"/>
    <col min="11" max="11" width="13.421875" style="0" customWidth="1"/>
  </cols>
  <sheetData>
    <row r="1" ht="12">
      <c r="A1" s="1" t="s">
        <v>40</v>
      </c>
    </row>
    <row r="2" ht="12">
      <c r="A2" s="1"/>
    </row>
    <row r="3" spans="2:11" ht="12">
      <c r="B3" s="35" t="s">
        <v>27</v>
      </c>
      <c r="C3" s="35"/>
      <c r="D3" s="35"/>
      <c r="I3" s="35" t="s">
        <v>27</v>
      </c>
      <c r="J3" s="35"/>
      <c r="K3" s="35"/>
    </row>
    <row r="4" spans="1:11" ht="12">
      <c r="A4" s="2" t="s">
        <v>41</v>
      </c>
      <c r="B4" s="2" t="s">
        <v>42</v>
      </c>
      <c r="C4" s="2" t="s">
        <v>43</v>
      </c>
      <c r="D4" s="2" t="s">
        <v>44</v>
      </c>
      <c r="H4" s="2" t="s">
        <v>41</v>
      </c>
      <c r="I4" s="2" t="s">
        <v>42</v>
      </c>
      <c r="J4" s="2" t="s">
        <v>43</v>
      </c>
      <c r="K4" s="2" t="s">
        <v>44</v>
      </c>
    </row>
    <row r="5" spans="3:10" ht="12">
      <c r="C5" t="s">
        <v>26</v>
      </c>
      <c r="J5" t="s">
        <v>29</v>
      </c>
    </row>
    <row r="7" spans="1:11" ht="12">
      <c r="A7" s="14">
        <v>2007</v>
      </c>
      <c r="B7" s="3">
        <v>6653529</v>
      </c>
      <c r="C7" s="3">
        <v>6671226</v>
      </c>
      <c r="D7" s="3">
        <v>6688276</v>
      </c>
      <c r="H7" s="14">
        <v>2007</v>
      </c>
      <c r="I7" s="24">
        <f>(B7/1000000)</f>
        <v>6.653529</v>
      </c>
      <c r="J7" s="24">
        <f>(C7/1000000)</f>
        <v>6.671226</v>
      </c>
      <c r="K7" s="24">
        <f>(D7/1000000)</f>
        <v>6.688276</v>
      </c>
    </row>
    <row r="8" spans="1:11" ht="12">
      <c r="A8" s="14">
        <v>2008</v>
      </c>
      <c r="B8" s="3">
        <v>6718774</v>
      </c>
      <c r="C8" s="3">
        <v>6749678</v>
      </c>
      <c r="D8" s="3">
        <v>6779481</v>
      </c>
      <c r="H8" s="14">
        <v>2008</v>
      </c>
      <c r="I8" s="24">
        <f aca="true" t="shared" si="0" ref="I8:I50">(B8/1000000)</f>
        <v>6.718774</v>
      </c>
      <c r="J8" s="24">
        <f aca="true" t="shared" si="1" ref="J8:J50">(C8/1000000)</f>
        <v>6.749678</v>
      </c>
      <c r="K8" s="24">
        <f aca="true" t="shared" si="2" ref="K8:K50">(D8/1000000)</f>
        <v>6.779481</v>
      </c>
    </row>
    <row r="9" spans="1:11" ht="12">
      <c r="A9" s="14">
        <v>2009</v>
      </c>
      <c r="B9" s="3">
        <v>6781997</v>
      </c>
      <c r="C9" s="3">
        <v>6828155</v>
      </c>
      <c r="D9" s="3">
        <v>6872726</v>
      </c>
      <c r="H9" s="14">
        <v>2009</v>
      </c>
      <c r="I9" s="24">
        <f t="shared" si="0"/>
        <v>6.781997</v>
      </c>
      <c r="J9" s="24">
        <f t="shared" si="1"/>
        <v>6.828155</v>
      </c>
      <c r="K9" s="24">
        <f t="shared" si="2"/>
        <v>6.872726</v>
      </c>
    </row>
    <row r="10" spans="1:11" ht="12">
      <c r="A10" s="14">
        <v>2010</v>
      </c>
      <c r="B10" s="3">
        <v>6843645</v>
      </c>
      <c r="C10" s="3">
        <v>6906558</v>
      </c>
      <c r="D10" s="3">
        <v>6967407</v>
      </c>
      <c r="H10" s="14">
        <v>2010</v>
      </c>
      <c r="I10" s="24">
        <f t="shared" si="0"/>
        <v>6.843645</v>
      </c>
      <c r="J10" s="24">
        <f t="shared" si="1"/>
        <v>6.906558</v>
      </c>
      <c r="K10" s="24">
        <f t="shared" si="2"/>
        <v>6.967407</v>
      </c>
    </row>
    <row r="11" spans="1:11" ht="12">
      <c r="A11" s="14">
        <v>2011</v>
      </c>
      <c r="B11" s="3">
        <v>6903833</v>
      </c>
      <c r="C11" s="3">
        <v>6984859</v>
      </c>
      <c r="D11" s="3">
        <v>7063363</v>
      </c>
      <c r="H11" s="14">
        <v>2011</v>
      </c>
      <c r="I11" s="24">
        <f t="shared" si="0"/>
        <v>6.903833</v>
      </c>
      <c r="J11" s="24">
        <f t="shared" si="1"/>
        <v>6.984859</v>
      </c>
      <c r="K11" s="24">
        <f t="shared" si="2"/>
        <v>7.063363</v>
      </c>
    </row>
    <row r="12" spans="1:11" ht="12">
      <c r="A12" s="14">
        <v>2012</v>
      </c>
      <c r="B12" s="3">
        <v>6962409</v>
      </c>
      <c r="C12" s="3">
        <v>7063016</v>
      </c>
      <c r="D12" s="3">
        <v>7160661</v>
      </c>
      <c r="H12" s="14">
        <v>2012</v>
      </c>
      <c r="I12" s="24">
        <f t="shared" si="0"/>
        <v>6.962409</v>
      </c>
      <c r="J12" s="24">
        <f t="shared" si="1"/>
        <v>7.063016</v>
      </c>
      <c r="K12" s="24">
        <f t="shared" si="2"/>
        <v>7.160661</v>
      </c>
    </row>
    <row r="13" spans="1:11" ht="12">
      <c r="A13" s="14">
        <v>2013</v>
      </c>
      <c r="B13" s="3">
        <v>7019254</v>
      </c>
      <c r="C13" s="3">
        <v>7140891</v>
      </c>
      <c r="D13" s="3">
        <v>7259166</v>
      </c>
      <c r="H13" s="14">
        <v>2013</v>
      </c>
      <c r="I13" s="24">
        <f t="shared" si="0"/>
        <v>7.019254</v>
      </c>
      <c r="J13" s="24">
        <f t="shared" si="1"/>
        <v>7.140891</v>
      </c>
      <c r="K13" s="24">
        <f t="shared" si="2"/>
        <v>7.259166</v>
      </c>
    </row>
    <row r="14" spans="1:11" ht="12">
      <c r="A14" s="14">
        <v>2014</v>
      </c>
      <c r="B14" s="3">
        <v>7074161</v>
      </c>
      <c r="C14" s="3">
        <v>7218314</v>
      </c>
      <c r="D14" s="3">
        <v>7358762</v>
      </c>
      <c r="H14" s="14">
        <v>2014</v>
      </c>
      <c r="I14" s="24">
        <f t="shared" si="0"/>
        <v>7.074161</v>
      </c>
      <c r="J14" s="24">
        <f t="shared" si="1"/>
        <v>7.218314</v>
      </c>
      <c r="K14" s="24">
        <f t="shared" si="2"/>
        <v>7.358762</v>
      </c>
    </row>
    <row r="15" spans="1:11" ht="12">
      <c r="A15" s="14">
        <v>2015</v>
      </c>
      <c r="B15" s="3">
        <v>7127009</v>
      </c>
      <c r="C15" s="3">
        <v>7295135</v>
      </c>
      <c r="D15" s="3">
        <v>7459289</v>
      </c>
      <c r="H15" s="14">
        <v>2015</v>
      </c>
      <c r="I15" s="24">
        <f t="shared" si="0"/>
        <v>7.127009</v>
      </c>
      <c r="J15" s="24">
        <f t="shared" si="1"/>
        <v>7.295135</v>
      </c>
      <c r="K15" s="24">
        <f t="shared" si="2"/>
        <v>7.459289</v>
      </c>
    </row>
    <row r="16" spans="1:11" ht="12">
      <c r="A16" s="14">
        <v>2016</v>
      </c>
      <c r="B16" s="3">
        <v>7177737</v>
      </c>
      <c r="C16" s="3">
        <v>7371266</v>
      </c>
      <c r="D16" s="3">
        <v>7560645</v>
      </c>
      <c r="H16" s="14">
        <v>2016</v>
      </c>
      <c r="I16" s="24">
        <f t="shared" si="0"/>
        <v>7.177737</v>
      </c>
      <c r="J16" s="24">
        <f t="shared" si="1"/>
        <v>7.371266</v>
      </c>
      <c r="K16" s="24">
        <f t="shared" si="2"/>
        <v>7.560645</v>
      </c>
    </row>
    <row r="17" spans="1:11" ht="12">
      <c r="A17" s="14">
        <v>2017</v>
      </c>
      <c r="B17" s="3">
        <v>7226476</v>
      </c>
      <c r="C17" s="3">
        <v>7446636</v>
      </c>
      <c r="D17" s="3">
        <v>7662570</v>
      </c>
      <c r="H17" s="14">
        <v>2017</v>
      </c>
      <c r="I17" s="24">
        <f t="shared" si="0"/>
        <v>7.226476</v>
      </c>
      <c r="J17" s="24">
        <f t="shared" si="1"/>
        <v>7.446636</v>
      </c>
      <c r="K17" s="24">
        <f t="shared" si="2"/>
        <v>7.66257</v>
      </c>
    </row>
    <row r="18" spans="1:11" ht="12">
      <c r="A18" s="14">
        <v>2018</v>
      </c>
      <c r="B18" s="3">
        <v>7273504</v>
      </c>
      <c r="C18" s="3">
        <v>7521136</v>
      </c>
      <c r="D18" s="3">
        <v>7764556</v>
      </c>
      <c r="H18" s="14">
        <v>2018</v>
      </c>
      <c r="I18" s="24">
        <f t="shared" si="0"/>
        <v>7.273504</v>
      </c>
      <c r="J18" s="24">
        <f t="shared" si="1"/>
        <v>7.521136</v>
      </c>
      <c r="K18" s="24">
        <f t="shared" si="2"/>
        <v>7.764556</v>
      </c>
    </row>
    <row r="19" spans="1:11" ht="12">
      <c r="A19" s="14">
        <v>2019</v>
      </c>
      <c r="B19" s="3">
        <v>7319201</v>
      </c>
      <c r="C19" s="3">
        <v>7594654</v>
      </c>
      <c r="D19" s="3">
        <v>7865983</v>
      </c>
      <c r="H19" s="14">
        <v>2019</v>
      </c>
      <c r="I19" s="24">
        <f t="shared" si="0"/>
        <v>7.319201</v>
      </c>
      <c r="J19" s="24">
        <f t="shared" si="1"/>
        <v>7.594654</v>
      </c>
      <c r="K19" s="24">
        <f t="shared" si="2"/>
        <v>7.865983</v>
      </c>
    </row>
    <row r="20" spans="1:11" ht="12">
      <c r="A20" s="14">
        <v>2020</v>
      </c>
      <c r="B20" s="3">
        <v>7363824</v>
      </c>
      <c r="C20" s="3">
        <v>7667090</v>
      </c>
      <c r="D20" s="3">
        <v>7966382</v>
      </c>
      <c r="H20" s="14">
        <v>2020</v>
      </c>
      <c r="I20" s="24">
        <f t="shared" si="0"/>
        <v>7.363824</v>
      </c>
      <c r="J20" s="24">
        <f t="shared" si="1"/>
        <v>7.66709</v>
      </c>
      <c r="K20" s="24">
        <f t="shared" si="2"/>
        <v>7.966382</v>
      </c>
    </row>
    <row r="21" spans="1:11" ht="12">
      <c r="A21" s="14">
        <v>2021</v>
      </c>
      <c r="B21" s="3">
        <v>7407457</v>
      </c>
      <c r="C21" s="3">
        <v>7738369</v>
      </c>
      <c r="D21" s="3">
        <v>8065535</v>
      </c>
      <c r="H21" s="14">
        <v>2021</v>
      </c>
      <c r="I21" s="24">
        <f t="shared" si="0"/>
        <v>7.407457</v>
      </c>
      <c r="J21" s="24">
        <f t="shared" si="1"/>
        <v>7.738369</v>
      </c>
      <c r="K21" s="24">
        <f t="shared" si="2"/>
        <v>8.065535</v>
      </c>
    </row>
    <row r="22" spans="1:11" ht="12">
      <c r="A22" s="14">
        <v>2022</v>
      </c>
      <c r="B22" s="3">
        <v>7449980</v>
      </c>
      <c r="C22" s="3">
        <v>7808423</v>
      </c>
      <c r="D22" s="3">
        <v>8163451</v>
      </c>
      <c r="H22" s="14">
        <v>2022</v>
      </c>
      <c r="I22" s="24">
        <f t="shared" si="0"/>
        <v>7.44998</v>
      </c>
      <c r="J22" s="24">
        <f t="shared" si="1"/>
        <v>7.808423</v>
      </c>
      <c r="K22" s="24">
        <f t="shared" si="2"/>
        <v>8.163451</v>
      </c>
    </row>
    <row r="23" spans="1:11" ht="12">
      <c r="A23" s="14">
        <v>2023</v>
      </c>
      <c r="B23" s="3">
        <v>7491191</v>
      </c>
      <c r="C23" s="3">
        <v>7877178</v>
      </c>
      <c r="D23" s="3">
        <v>8260194</v>
      </c>
      <c r="H23" s="14">
        <v>2023</v>
      </c>
      <c r="I23" s="24">
        <f t="shared" si="0"/>
        <v>7.491191</v>
      </c>
      <c r="J23" s="24">
        <f t="shared" si="1"/>
        <v>7.877178</v>
      </c>
      <c r="K23" s="24">
        <f t="shared" si="2"/>
        <v>8.260194</v>
      </c>
    </row>
    <row r="24" spans="1:11" ht="12">
      <c r="A24" s="14">
        <v>2024</v>
      </c>
      <c r="B24" s="3">
        <v>7530791</v>
      </c>
      <c r="C24" s="3">
        <v>7944560</v>
      </c>
      <c r="D24" s="3">
        <v>8355936</v>
      </c>
      <c r="H24" s="14">
        <v>2024</v>
      </c>
      <c r="I24" s="24">
        <f t="shared" si="0"/>
        <v>7.530791</v>
      </c>
      <c r="J24" s="24">
        <f t="shared" si="1"/>
        <v>7.94456</v>
      </c>
      <c r="K24" s="24">
        <f t="shared" si="2"/>
        <v>8.355936</v>
      </c>
    </row>
    <row r="25" spans="1:11" ht="12">
      <c r="A25" s="14">
        <v>2025</v>
      </c>
      <c r="B25" s="3">
        <v>7568539</v>
      </c>
      <c r="C25" s="3">
        <v>8010509</v>
      </c>
      <c r="D25" s="3">
        <v>8450822</v>
      </c>
      <c r="H25" s="14">
        <v>2025</v>
      </c>
      <c r="I25" s="24">
        <f t="shared" si="0"/>
        <v>7.568539</v>
      </c>
      <c r="J25" s="24">
        <f t="shared" si="1"/>
        <v>8.010509</v>
      </c>
      <c r="K25" s="24">
        <f t="shared" si="2"/>
        <v>8.450822</v>
      </c>
    </row>
    <row r="26" spans="1:11" ht="12">
      <c r="A26" s="14">
        <v>2026</v>
      </c>
      <c r="B26" s="3">
        <v>7604371</v>
      </c>
      <c r="C26" s="3">
        <v>8074988</v>
      </c>
      <c r="D26" s="3">
        <v>8544860</v>
      </c>
      <c r="H26" s="14">
        <v>2026</v>
      </c>
      <c r="I26" s="24">
        <f t="shared" si="0"/>
        <v>7.604371</v>
      </c>
      <c r="J26" s="24">
        <f t="shared" si="1"/>
        <v>8.074988</v>
      </c>
      <c r="K26" s="24">
        <f t="shared" si="2"/>
        <v>8.54486</v>
      </c>
    </row>
    <row r="27" spans="1:11" ht="12">
      <c r="A27" s="14">
        <v>2027</v>
      </c>
      <c r="B27" s="3">
        <v>7638276</v>
      </c>
      <c r="C27" s="3">
        <v>8137967</v>
      </c>
      <c r="D27" s="3">
        <v>8638037</v>
      </c>
      <c r="H27" s="14">
        <v>2027</v>
      </c>
      <c r="I27" s="24">
        <f t="shared" si="0"/>
        <v>7.638276</v>
      </c>
      <c r="J27" s="24">
        <f t="shared" si="1"/>
        <v>8.137967</v>
      </c>
      <c r="K27" s="24">
        <f t="shared" si="2"/>
        <v>8.638037</v>
      </c>
    </row>
    <row r="28" spans="1:11" ht="12">
      <c r="A28" s="14">
        <v>2028</v>
      </c>
      <c r="B28" s="3">
        <v>7670131</v>
      </c>
      <c r="C28" s="3">
        <v>8199423</v>
      </c>
      <c r="D28" s="3">
        <v>8730472</v>
      </c>
      <c r="H28" s="14">
        <v>2028</v>
      </c>
      <c r="I28" s="24">
        <f t="shared" si="0"/>
        <v>7.670131</v>
      </c>
      <c r="J28" s="24">
        <f t="shared" si="1"/>
        <v>8.199423</v>
      </c>
      <c r="K28" s="24">
        <f t="shared" si="2"/>
        <v>8.730472</v>
      </c>
    </row>
    <row r="29" spans="1:11" ht="12">
      <c r="A29" s="14">
        <v>2029</v>
      </c>
      <c r="B29" s="3">
        <v>7699804</v>
      </c>
      <c r="C29" s="3">
        <v>8259338</v>
      </c>
      <c r="D29" s="3">
        <v>8822321</v>
      </c>
      <c r="H29" s="14">
        <v>2029</v>
      </c>
      <c r="I29" s="24">
        <f t="shared" si="0"/>
        <v>7.699804</v>
      </c>
      <c r="J29" s="24">
        <f t="shared" si="1"/>
        <v>8.259338</v>
      </c>
      <c r="K29" s="24">
        <f t="shared" si="2"/>
        <v>8.822321</v>
      </c>
    </row>
    <row r="30" spans="1:11" ht="12">
      <c r="A30" s="14">
        <v>2030</v>
      </c>
      <c r="B30" s="3">
        <v>7727192</v>
      </c>
      <c r="C30" s="3">
        <v>8317707</v>
      </c>
      <c r="D30" s="3">
        <v>8913727</v>
      </c>
      <c r="H30" s="14">
        <v>2030</v>
      </c>
      <c r="I30" s="24">
        <f t="shared" si="0"/>
        <v>7.727192</v>
      </c>
      <c r="J30" s="24">
        <f t="shared" si="1"/>
        <v>8.317707</v>
      </c>
      <c r="K30" s="24">
        <f t="shared" si="2"/>
        <v>8.913727</v>
      </c>
    </row>
    <row r="31" spans="1:11" ht="12">
      <c r="A31" s="14">
        <v>2031</v>
      </c>
      <c r="B31" s="3">
        <v>7752222</v>
      </c>
      <c r="C31" s="3">
        <v>8374505</v>
      </c>
      <c r="D31" s="3">
        <v>9004739</v>
      </c>
      <c r="H31" s="14">
        <v>2031</v>
      </c>
      <c r="I31" s="24">
        <f t="shared" si="0"/>
        <v>7.752222</v>
      </c>
      <c r="J31" s="24">
        <f t="shared" si="1"/>
        <v>8.374505</v>
      </c>
      <c r="K31" s="24">
        <f t="shared" si="2"/>
        <v>9.004739</v>
      </c>
    </row>
    <row r="32" spans="1:11" ht="12">
      <c r="A32" s="14">
        <v>2032</v>
      </c>
      <c r="B32" s="3">
        <v>7774868</v>
      </c>
      <c r="C32" s="3">
        <v>8429743</v>
      </c>
      <c r="D32" s="3">
        <v>9095442</v>
      </c>
      <c r="H32" s="14">
        <v>2032</v>
      </c>
      <c r="I32" s="24">
        <f t="shared" si="0"/>
        <v>7.774868</v>
      </c>
      <c r="J32" s="24">
        <f t="shared" si="1"/>
        <v>8.429743</v>
      </c>
      <c r="K32" s="24">
        <f t="shared" si="2"/>
        <v>9.095442</v>
      </c>
    </row>
    <row r="33" spans="1:11" ht="12">
      <c r="A33" s="14">
        <v>2033</v>
      </c>
      <c r="B33" s="3">
        <v>7795135</v>
      </c>
      <c r="C33" s="3">
        <v>8483508</v>
      </c>
      <c r="D33" s="3">
        <v>9186055</v>
      </c>
      <c r="H33" s="14">
        <v>2033</v>
      </c>
      <c r="I33" s="24">
        <f t="shared" si="0"/>
        <v>7.795135</v>
      </c>
      <c r="J33" s="24">
        <f t="shared" si="1"/>
        <v>8.483508</v>
      </c>
      <c r="K33" s="24">
        <f t="shared" si="2"/>
        <v>9.186055</v>
      </c>
    </row>
    <row r="34" spans="1:11" ht="12">
      <c r="A34" s="14">
        <v>2034</v>
      </c>
      <c r="B34" s="3">
        <v>7813059</v>
      </c>
      <c r="C34" s="3">
        <v>8535915</v>
      </c>
      <c r="D34" s="3">
        <v>9276844</v>
      </c>
      <c r="H34" s="14">
        <v>2034</v>
      </c>
      <c r="I34" s="24">
        <f t="shared" si="0"/>
        <v>7.813059</v>
      </c>
      <c r="J34" s="24">
        <f t="shared" si="1"/>
        <v>8.535915</v>
      </c>
      <c r="K34" s="24">
        <f t="shared" si="2"/>
        <v>9.276844</v>
      </c>
    </row>
    <row r="35" spans="1:11" ht="12">
      <c r="A35" s="14">
        <v>2035</v>
      </c>
      <c r="B35" s="3">
        <v>7828666</v>
      </c>
      <c r="C35" s="3">
        <v>8587050</v>
      </c>
      <c r="D35" s="3">
        <v>9368004</v>
      </c>
      <c r="H35" s="14">
        <v>2035</v>
      </c>
      <c r="I35" s="24">
        <f t="shared" si="0"/>
        <v>7.828666</v>
      </c>
      <c r="J35" s="24">
        <f t="shared" si="1"/>
        <v>8.58705</v>
      </c>
      <c r="K35" s="24">
        <f t="shared" si="2"/>
        <v>9.368004</v>
      </c>
    </row>
    <row r="36" spans="1:11" ht="12">
      <c r="A36" s="14">
        <v>2036</v>
      </c>
      <c r="B36" s="3">
        <v>7841952</v>
      </c>
      <c r="C36" s="3">
        <v>8636938</v>
      </c>
      <c r="D36" s="3">
        <v>9459614</v>
      </c>
      <c r="H36" s="14">
        <v>2036</v>
      </c>
      <c r="I36" s="24">
        <f t="shared" si="0"/>
        <v>7.841952</v>
      </c>
      <c r="J36" s="24">
        <f t="shared" si="1"/>
        <v>8.636938</v>
      </c>
      <c r="K36" s="24">
        <f t="shared" si="2"/>
        <v>9.459614</v>
      </c>
    </row>
    <row r="37" spans="1:11" ht="12">
      <c r="A37" s="14">
        <v>2037</v>
      </c>
      <c r="B37" s="3">
        <v>7852902</v>
      </c>
      <c r="C37" s="3">
        <v>8685557</v>
      </c>
      <c r="D37" s="3">
        <v>9551660</v>
      </c>
      <c r="H37" s="14">
        <v>2037</v>
      </c>
      <c r="I37" s="24">
        <f t="shared" si="0"/>
        <v>7.852902</v>
      </c>
      <c r="J37" s="24">
        <f t="shared" si="1"/>
        <v>8.685557</v>
      </c>
      <c r="K37" s="24">
        <f t="shared" si="2"/>
        <v>9.55166</v>
      </c>
    </row>
    <row r="38" spans="1:11" ht="12">
      <c r="A38" s="14">
        <v>2038</v>
      </c>
      <c r="B38" s="3">
        <v>7861518</v>
      </c>
      <c r="C38" s="3">
        <v>8732887</v>
      </c>
      <c r="D38" s="3">
        <v>9644115</v>
      </c>
      <c r="H38" s="14">
        <v>2038</v>
      </c>
      <c r="I38" s="24">
        <f t="shared" si="0"/>
        <v>7.861518</v>
      </c>
      <c r="J38" s="24">
        <f t="shared" si="1"/>
        <v>8.732887</v>
      </c>
      <c r="K38" s="24">
        <f t="shared" si="2"/>
        <v>9.644115</v>
      </c>
    </row>
    <row r="39" spans="1:11" ht="12">
      <c r="A39" s="14">
        <v>2039</v>
      </c>
      <c r="B39" s="3">
        <v>7867803</v>
      </c>
      <c r="C39" s="3">
        <v>8778894</v>
      </c>
      <c r="D39" s="3">
        <v>9736907</v>
      </c>
      <c r="H39" s="14">
        <v>2039</v>
      </c>
      <c r="I39" s="24">
        <f t="shared" si="0"/>
        <v>7.867803</v>
      </c>
      <c r="J39" s="24">
        <f t="shared" si="1"/>
        <v>8.778894</v>
      </c>
      <c r="K39" s="24">
        <f t="shared" si="2"/>
        <v>9.736907</v>
      </c>
    </row>
    <row r="40" spans="1:11" ht="12">
      <c r="A40" s="14">
        <v>2040</v>
      </c>
      <c r="B40" s="3">
        <v>7871770</v>
      </c>
      <c r="C40" s="3">
        <v>8823546</v>
      </c>
      <c r="D40" s="3">
        <v>9829962</v>
      </c>
      <c r="H40" s="14">
        <v>2040</v>
      </c>
      <c r="I40" s="24">
        <f t="shared" si="0"/>
        <v>7.87177</v>
      </c>
      <c r="J40" s="24">
        <f t="shared" si="1"/>
        <v>8.823546</v>
      </c>
      <c r="K40" s="24">
        <f t="shared" si="2"/>
        <v>9.829962</v>
      </c>
    </row>
    <row r="41" spans="1:11" ht="12">
      <c r="A41" s="14">
        <v>2041</v>
      </c>
      <c r="B41" s="3">
        <v>7873441</v>
      </c>
      <c r="C41" s="3">
        <v>8866823</v>
      </c>
      <c r="D41" s="3">
        <v>9923217</v>
      </c>
      <c r="H41" s="14">
        <v>2041</v>
      </c>
      <c r="I41" s="24">
        <f t="shared" si="0"/>
        <v>7.873441</v>
      </c>
      <c r="J41" s="24">
        <f t="shared" si="1"/>
        <v>8.866823</v>
      </c>
      <c r="K41" s="24">
        <f t="shared" si="2"/>
        <v>9.923217</v>
      </c>
    </row>
    <row r="42" spans="1:11" ht="12">
      <c r="A42" s="14">
        <v>2042</v>
      </c>
      <c r="B42" s="3">
        <v>7872845</v>
      </c>
      <c r="C42" s="3">
        <v>8908715</v>
      </c>
      <c r="D42" s="3">
        <v>10016621</v>
      </c>
      <c r="H42" s="14">
        <v>2042</v>
      </c>
      <c r="I42" s="24">
        <f t="shared" si="0"/>
        <v>7.872845</v>
      </c>
      <c r="J42" s="24">
        <f t="shared" si="1"/>
        <v>8.908715</v>
      </c>
      <c r="K42" s="24">
        <f t="shared" si="2"/>
        <v>10.016621</v>
      </c>
    </row>
    <row r="43" spans="1:11" ht="12">
      <c r="A43" s="14">
        <v>2043</v>
      </c>
      <c r="B43" s="3">
        <v>7870021</v>
      </c>
      <c r="C43" s="3">
        <v>8949214</v>
      </c>
      <c r="D43" s="3">
        <v>10110115</v>
      </c>
      <c r="H43" s="14">
        <v>2043</v>
      </c>
      <c r="I43" s="24">
        <f t="shared" si="0"/>
        <v>7.870021</v>
      </c>
      <c r="J43" s="24">
        <f t="shared" si="1"/>
        <v>8.949214</v>
      </c>
      <c r="K43" s="24">
        <f t="shared" si="2"/>
        <v>10.110115</v>
      </c>
    </row>
    <row r="44" spans="1:11" ht="12">
      <c r="A44" s="14">
        <v>2044</v>
      </c>
      <c r="B44" s="3">
        <v>7865011</v>
      </c>
      <c r="C44" s="3">
        <v>8988311</v>
      </c>
      <c r="D44" s="3">
        <v>10203622</v>
      </c>
      <c r="H44" s="14">
        <v>2044</v>
      </c>
      <c r="I44" s="24">
        <f t="shared" si="0"/>
        <v>7.865011</v>
      </c>
      <c r="J44" s="24">
        <f t="shared" si="1"/>
        <v>8.988311</v>
      </c>
      <c r="K44" s="24">
        <f t="shared" si="2"/>
        <v>10.203622</v>
      </c>
    </row>
    <row r="45" spans="1:11" ht="12">
      <c r="A45" s="14">
        <v>2045</v>
      </c>
      <c r="B45" s="3">
        <v>7857864</v>
      </c>
      <c r="C45" s="3">
        <v>9025982</v>
      </c>
      <c r="D45" s="3">
        <v>10297036</v>
      </c>
      <c r="H45" s="14">
        <v>2045</v>
      </c>
      <c r="I45" s="24">
        <f t="shared" si="0"/>
        <v>7.857864</v>
      </c>
      <c r="J45" s="24">
        <f t="shared" si="1"/>
        <v>9.025982</v>
      </c>
      <c r="K45" s="24">
        <f t="shared" si="2"/>
        <v>10.297036</v>
      </c>
    </row>
    <row r="46" spans="1:11" ht="12">
      <c r="A46" s="14">
        <v>2046</v>
      </c>
      <c r="B46" s="3">
        <v>7848630</v>
      </c>
      <c r="C46" s="3">
        <v>9062195</v>
      </c>
      <c r="D46" s="3">
        <v>10390213</v>
      </c>
      <c r="H46" s="14">
        <v>2046</v>
      </c>
      <c r="I46" s="24">
        <f t="shared" si="0"/>
        <v>7.84863</v>
      </c>
      <c r="J46" s="24">
        <f t="shared" si="1"/>
        <v>9.062195</v>
      </c>
      <c r="K46" s="24">
        <f t="shared" si="2"/>
        <v>10.390213</v>
      </c>
    </row>
    <row r="47" spans="1:11" ht="12">
      <c r="A47" s="14">
        <v>2047</v>
      </c>
      <c r="B47" s="3">
        <v>7837362</v>
      </c>
      <c r="C47" s="3">
        <v>9096901</v>
      </c>
      <c r="D47" s="3">
        <v>10482973</v>
      </c>
      <c r="H47" s="14">
        <v>2047</v>
      </c>
      <c r="I47" s="24">
        <f t="shared" si="0"/>
        <v>7.837362</v>
      </c>
      <c r="J47" s="24">
        <f t="shared" si="1"/>
        <v>9.096901</v>
      </c>
      <c r="K47" s="24">
        <f t="shared" si="2"/>
        <v>10.482973</v>
      </c>
    </row>
    <row r="48" spans="1:11" ht="12">
      <c r="A48" s="14">
        <v>2048</v>
      </c>
      <c r="B48" s="3">
        <v>7824118</v>
      </c>
      <c r="C48" s="3">
        <v>9130038</v>
      </c>
      <c r="D48" s="3">
        <v>10575096</v>
      </c>
      <c r="H48" s="14">
        <v>2048</v>
      </c>
      <c r="I48" s="24">
        <f t="shared" si="0"/>
        <v>7.824118</v>
      </c>
      <c r="J48" s="24">
        <f t="shared" si="1"/>
        <v>9.130038</v>
      </c>
      <c r="K48" s="24">
        <f t="shared" si="2"/>
        <v>10.575096</v>
      </c>
    </row>
    <row r="49" spans="1:11" ht="12">
      <c r="A49" s="14">
        <v>2049</v>
      </c>
      <c r="B49" s="3">
        <v>7808958</v>
      </c>
      <c r="C49" s="3">
        <v>9161530</v>
      </c>
      <c r="D49" s="3">
        <v>10666325</v>
      </c>
      <c r="H49" s="14">
        <v>2049</v>
      </c>
      <c r="I49" s="24">
        <f t="shared" si="0"/>
        <v>7.808958</v>
      </c>
      <c r="J49" s="24">
        <f t="shared" si="1"/>
        <v>9.16153</v>
      </c>
      <c r="K49" s="24">
        <f t="shared" si="2"/>
        <v>10.666325</v>
      </c>
    </row>
    <row r="50" spans="1:11" ht="12">
      <c r="A50" s="15">
        <v>2050</v>
      </c>
      <c r="B50" s="9">
        <v>7791945</v>
      </c>
      <c r="C50" s="9">
        <v>9191287</v>
      </c>
      <c r="D50" s="9">
        <v>10756366</v>
      </c>
      <c r="H50" s="15">
        <v>2050</v>
      </c>
      <c r="I50" s="25">
        <f t="shared" si="0"/>
        <v>7.791945</v>
      </c>
      <c r="J50" s="25">
        <f t="shared" si="1"/>
        <v>9.191287</v>
      </c>
      <c r="K50" s="25">
        <f t="shared" si="2"/>
        <v>10.756366</v>
      </c>
    </row>
    <row r="56" spans="1:9" ht="12">
      <c r="A56" s="2" t="s">
        <v>41</v>
      </c>
      <c r="B56" s="4" t="s">
        <v>37</v>
      </c>
      <c r="I56" t="s">
        <v>27</v>
      </c>
    </row>
    <row r="57" spans="2:11" ht="12">
      <c r="B57" s="26" t="s">
        <v>29</v>
      </c>
      <c r="H57" t="s">
        <v>41</v>
      </c>
      <c r="I57" t="s">
        <v>42</v>
      </c>
      <c r="J57" t="s">
        <v>43</v>
      </c>
      <c r="K57" t="s">
        <v>44</v>
      </c>
    </row>
    <row r="58" ht="12">
      <c r="J58" t="s">
        <v>29</v>
      </c>
    </row>
    <row r="59" spans="1:2" ht="12">
      <c r="A59">
        <v>1950</v>
      </c>
      <c r="B59" s="24">
        <v>2.535093</v>
      </c>
    </row>
    <row r="60" spans="1:11" ht="12">
      <c r="A60">
        <v>1951</v>
      </c>
      <c r="B60" s="24">
        <v>2.582032</v>
      </c>
      <c r="H60">
        <v>2007</v>
      </c>
      <c r="I60" s="24">
        <v>6.653529</v>
      </c>
      <c r="J60" s="24">
        <v>6.671226</v>
      </c>
      <c r="K60" s="24">
        <v>6.688276</v>
      </c>
    </row>
    <row r="61" spans="1:11" ht="12">
      <c r="A61">
        <v>1952</v>
      </c>
      <c r="B61" s="24">
        <v>2.628715</v>
      </c>
      <c r="H61">
        <v>2008</v>
      </c>
      <c r="I61" s="24">
        <v>6.718774</v>
      </c>
      <c r="J61" s="24">
        <v>6.749678</v>
      </c>
      <c r="K61" s="24">
        <v>6.779481</v>
      </c>
    </row>
    <row r="62" spans="1:11" ht="12">
      <c r="A62">
        <v>1953</v>
      </c>
      <c r="B62" s="24">
        <v>2.675506</v>
      </c>
      <c r="H62">
        <v>2009</v>
      </c>
      <c r="I62" s="24">
        <v>6.781997</v>
      </c>
      <c r="J62" s="24">
        <v>6.828155</v>
      </c>
      <c r="K62" s="24">
        <v>6.872726</v>
      </c>
    </row>
    <row r="63" spans="1:11" ht="12">
      <c r="A63">
        <v>1954</v>
      </c>
      <c r="B63" s="24">
        <v>2.722746</v>
      </c>
      <c r="H63">
        <v>2010</v>
      </c>
      <c r="I63" s="24">
        <v>6.843645</v>
      </c>
      <c r="J63" s="24">
        <v>6.906558</v>
      </c>
      <c r="K63" s="24">
        <v>6.967407</v>
      </c>
    </row>
    <row r="64" spans="1:11" ht="12">
      <c r="A64">
        <v>1955</v>
      </c>
      <c r="B64" s="24">
        <v>2.770753</v>
      </c>
      <c r="H64">
        <v>2011</v>
      </c>
      <c r="I64" s="24">
        <v>6.903833</v>
      </c>
      <c r="J64" s="24">
        <v>6.984859</v>
      </c>
      <c r="K64" s="24">
        <v>7.063363</v>
      </c>
    </row>
    <row r="65" spans="1:11" ht="12">
      <c r="A65">
        <v>1956</v>
      </c>
      <c r="B65" s="24">
        <v>2.819827</v>
      </c>
      <c r="H65">
        <v>2012</v>
      </c>
      <c r="I65" s="24">
        <v>6.962409</v>
      </c>
      <c r="J65" s="24">
        <v>7.063016</v>
      </c>
      <c r="K65" s="24">
        <v>7.160661</v>
      </c>
    </row>
    <row r="66" spans="1:11" ht="12">
      <c r="A66">
        <v>1957</v>
      </c>
      <c r="B66" s="24">
        <v>2.870245</v>
      </c>
      <c r="H66">
        <v>2013</v>
      </c>
      <c r="I66" s="24">
        <v>7.019254</v>
      </c>
      <c r="J66" s="24">
        <v>7.140891</v>
      </c>
      <c r="K66" s="24">
        <v>7.259166</v>
      </c>
    </row>
    <row r="67" spans="1:11" ht="12">
      <c r="A67">
        <v>1958</v>
      </c>
      <c r="B67" s="24">
        <v>2.922261</v>
      </c>
      <c r="H67">
        <v>2014</v>
      </c>
      <c r="I67" s="24">
        <v>7.074161</v>
      </c>
      <c r="J67" s="24">
        <v>7.218314</v>
      </c>
      <c r="K67" s="24">
        <v>7.358762</v>
      </c>
    </row>
    <row r="68" spans="1:11" ht="12">
      <c r="A68">
        <v>1959</v>
      </c>
      <c r="B68" s="24">
        <v>2.976096</v>
      </c>
      <c r="H68">
        <v>2015</v>
      </c>
      <c r="I68" s="24">
        <v>7.127009</v>
      </c>
      <c r="J68" s="24">
        <v>7.295135</v>
      </c>
      <c r="K68" s="24">
        <v>7.459289</v>
      </c>
    </row>
    <row r="69" spans="1:11" ht="12">
      <c r="A69">
        <v>1960</v>
      </c>
      <c r="B69" s="24">
        <v>3.031931</v>
      </c>
      <c r="H69">
        <v>2016</v>
      </c>
      <c r="I69" s="24">
        <v>7.177737</v>
      </c>
      <c r="J69" s="24">
        <v>7.371266</v>
      </c>
      <c r="K69" s="24">
        <v>7.560645</v>
      </c>
    </row>
    <row r="70" spans="1:11" ht="12">
      <c r="A70">
        <v>1961</v>
      </c>
      <c r="B70" s="24">
        <v>3.089886</v>
      </c>
      <c r="H70">
        <v>2017</v>
      </c>
      <c r="I70" s="24">
        <v>7.226476</v>
      </c>
      <c r="J70" s="24">
        <v>7.446636</v>
      </c>
      <c r="K70" s="24">
        <v>7.66257</v>
      </c>
    </row>
    <row r="71" spans="1:11" ht="12">
      <c r="A71">
        <v>1962</v>
      </c>
      <c r="B71" s="24">
        <v>3.150006</v>
      </c>
      <c r="H71">
        <v>2018</v>
      </c>
      <c r="I71" s="24">
        <v>7.273504</v>
      </c>
      <c r="J71" s="24">
        <v>7.521136</v>
      </c>
      <c r="K71" s="24">
        <v>7.764556</v>
      </c>
    </row>
    <row r="72" spans="1:11" ht="12">
      <c r="A72">
        <v>1963</v>
      </c>
      <c r="B72" s="24">
        <v>3.21226</v>
      </c>
      <c r="H72">
        <v>2019</v>
      </c>
      <c r="I72" s="24">
        <v>7.319201</v>
      </c>
      <c r="J72" s="24">
        <v>7.594654</v>
      </c>
      <c r="K72" s="24">
        <v>7.865983</v>
      </c>
    </row>
    <row r="73" spans="1:11" ht="12">
      <c r="A73">
        <v>1964</v>
      </c>
      <c r="B73" s="24">
        <v>3.276551</v>
      </c>
      <c r="H73">
        <v>2020</v>
      </c>
      <c r="I73" s="24">
        <v>7.363824</v>
      </c>
      <c r="J73" s="24">
        <v>7.66709</v>
      </c>
      <c r="K73" s="24">
        <v>7.966382</v>
      </c>
    </row>
    <row r="74" spans="1:11" ht="12">
      <c r="A74">
        <v>1965</v>
      </c>
      <c r="B74" s="24">
        <v>3.342771</v>
      </c>
      <c r="H74">
        <v>2021</v>
      </c>
      <c r="I74" s="24">
        <v>7.407457</v>
      </c>
      <c r="J74" s="24">
        <v>7.738369</v>
      </c>
      <c r="K74" s="24">
        <v>8.065535</v>
      </c>
    </row>
    <row r="75" spans="1:11" ht="12">
      <c r="A75">
        <v>1966</v>
      </c>
      <c r="B75" s="24">
        <v>3.410879</v>
      </c>
      <c r="H75">
        <v>2022</v>
      </c>
      <c r="I75" s="24">
        <v>7.44998</v>
      </c>
      <c r="J75" s="24">
        <v>7.808423</v>
      </c>
      <c r="K75" s="24">
        <v>8.163451</v>
      </c>
    </row>
    <row r="76" spans="1:11" ht="12">
      <c r="A76">
        <v>1967</v>
      </c>
      <c r="B76" s="24">
        <v>3.480785</v>
      </c>
      <c r="H76">
        <v>2023</v>
      </c>
      <c r="I76" s="24">
        <v>7.491191</v>
      </c>
      <c r="J76" s="24">
        <v>7.877178</v>
      </c>
      <c r="K76" s="24">
        <v>8.260194</v>
      </c>
    </row>
    <row r="77" spans="1:11" ht="12">
      <c r="A77">
        <v>1968</v>
      </c>
      <c r="B77" s="24">
        <v>3.55225</v>
      </c>
      <c r="H77">
        <v>2024</v>
      </c>
      <c r="I77" s="24">
        <v>7.530791</v>
      </c>
      <c r="J77" s="24">
        <v>7.94456</v>
      </c>
      <c r="K77" s="24">
        <v>8.355936</v>
      </c>
    </row>
    <row r="78" spans="1:11" ht="12">
      <c r="A78">
        <v>1969</v>
      </c>
      <c r="B78" s="24">
        <v>3.62497</v>
      </c>
      <c r="H78">
        <v>2025</v>
      </c>
      <c r="I78" s="24">
        <v>7.568539</v>
      </c>
      <c r="J78" s="24">
        <v>8.010509</v>
      </c>
      <c r="K78" s="24">
        <v>8.450822</v>
      </c>
    </row>
    <row r="79" spans="1:11" ht="12">
      <c r="A79">
        <v>1970</v>
      </c>
      <c r="B79" s="24">
        <v>3.698676</v>
      </c>
      <c r="H79">
        <v>2026</v>
      </c>
      <c r="I79" s="24">
        <v>7.604371</v>
      </c>
      <c r="J79" s="24">
        <v>8.074988</v>
      </c>
      <c r="K79" s="24">
        <v>8.54486</v>
      </c>
    </row>
    <row r="80" spans="1:11" ht="12">
      <c r="A80">
        <v>1971</v>
      </c>
      <c r="B80" s="24">
        <v>3.773335</v>
      </c>
      <c r="H80">
        <v>2027</v>
      </c>
      <c r="I80" s="24">
        <v>7.638276</v>
      </c>
      <c r="J80" s="24">
        <v>8.137967</v>
      </c>
      <c r="K80" s="24">
        <v>8.638037</v>
      </c>
    </row>
    <row r="81" spans="1:11" ht="12">
      <c r="A81">
        <v>1972</v>
      </c>
      <c r="B81" s="24">
        <v>3.848844</v>
      </c>
      <c r="H81">
        <v>2028</v>
      </c>
      <c r="I81" s="24">
        <v>7.670131</v>
      </c>
      <c r="J81" s="24">
        <v>8.199423</v>
      </c>
      <c r="K81" s="24">
        <v>8.730472</v>
      </c>
    </row>
    <row r="82" spans="1:11" ht="12">
      <c r="A82">
        <v>1973</v>
      </c>
      <c r="B82" s="24">
        <v>3.924783</v>
      </c>
      <c r="H82">
        <v>2029</v>
      </c>
      <c r="I82" s="24">
        <v>7.699804</v>
      </c>
      <c r="J82" s="24">
        <v>8.259338</v>
      </c>
      <c r="K82" s="24">
        <v>8.822321</v>
      </c>
    </row>
    <row r="83" spans="1:11" ht="12">
      <c r="A83">
        <v>1974</v>
      </c>
      <c r="B83" s="24">
        <v>4.000639</v>
      </c>
      <c r="H83">
        <v>2030</v>
      </c>
      <c r="I83" s="24">
        <v>7.727192</v>
      </c>
      <c r="J83" s="24">
        <v>8.317707</v>
      </c>
      <c r="K83" s="24">
        <v>8.913727</v>
      </c>
    </row>
    <row r="84" spans="1:11" ht="12">
      <c r="A84">
        <v>1975</v>
      </c>
      <c r="B84" s="24">
        <v>4.07608</v>
      </c>
      <c r="H84">
        <v>2031</v>
      </c>
      <c r="I84" s="24">
        <v>7.752222</v>
      </c>
      <c r="J84" s="24">
        <v>8.374505</v>
      </c>
      <c r="K84" s="24">
        <v>9.004739</v>
      </c>
    </row>
    <row r="85" spans="1:11" ht="12">
      <c r="A85">
        <v>1976</v>
      </c>
      <c r="B85" s="24">
        <v>4.150915</v>
      </c>
      <c r="H85">
        <v>2032</v>
      </c>
      <c r="I85" s="24">
        <v>7.774868</v>
      </c>
      <c r="J85" s="24">
        <v>8.429743</v>
      </c>
      <c r="K85" s="24">
        <v>9.095442</v>
      </c>
    </row>
    <row r="86" spans="1:11" ht="12">
      <c r="A86">
        <v>1977</v>
      </c>
      <c r="B86" s="24">
        <v>4.225313</v>
      </c>
      <c r="H86">
        <v>2033</v>
      </c>
      <c r="I86" s="24">
        <v>7.795135</v>
      </c>
      <c r="J86" s="24">
        <v>8.483508</v>
      </c>
      <c r="K86" s="24">
        <v>9.186055</v>
      </c>
    </row>
    <row r="87" spans="1:11" ht="12">
      <c r="A87">
        <v>1978</v>
      </c>
      <c r="B87" s="24">
        <v>4.299763</v>
      </c>
      <c r="H87">
        <v>2034</v>
      </c>
      <c r="I87" s="24">
        <v>7.813059</v>
      </c>
      <c r="J87" s="24">
        <v>8.535915</v>
      </c>
      <c r="K87" s="24">
        <v>9.276844</v>
      </c>
    </row>
    <row r="88" spans="1:11" ht="12">
      <c r="A88">
        <v>1979</v>
      </c>
      <c r="B88" s="24">
        <v>4.374969</v>
      </c>
      <c r="H88">
        <v>2035</v>
      </c>
      <c r="I88" s="24">
        <v>7.828666</v>
      </c>
      <c r="J88" s="24">
        <v>8.58705</v>
      </c>
      <c r="K88" s="24">
        <v>9.368004</v>
      </c>
    </row>
    <row r="89" spans="1:11" ht="12">
      <c r="A89">
        <v>1980</v>
      </c>
      <c r="B89" s="24">
        <v>4.45147</v>
      </c>
      <c r="H89">
        <v>2036</v>
      </c>
      <c r="I89" s="24">
        <v>7.841952</v>
      </c>
      <c r="J89" s="24">
        <v>8.636938</v>
      </c>
      <c r="K89" s="24">
        <v>9.459614</v>
      </c>
    </row>
    <row r="90" spans="1:11" ht="12">
      <c r="A90">
        <v>1981</v>
      </c>
      <c r="B90" s="24">
        <v>4.529291</v>
      </c>
      <c r="H90">
        <v>2037</v>
      </c>
      <c r="I90" s="24">
        <v>7.852902</v>
      </c>
      <c r="J90" s="24">
        <v>8.685557</v>
      </c>
      <c r="K90" s="24">
        <v>9.55166</v>
      </c>
    </row>
    <row r="91" spans="1:11" ht="12">
      <c r="A91">
        <v>1982</v>
      </c>
      <c r="B91" s="24">
        <v>4.608338</v>
      </c>
      <c r="H91">
        <v>2038</v>
      </c>
      <c r="I91" s="24">
        <v>7.861518</v>
      </c>
      <c r="J91" s="24">
        <v>8.732887</v>
      </c>
      <c r="K91" s="24">
        <v>9.644115</v>
      </c>
    </row>
    <row r="92" spans="1:11" ht="12">
      <c r="A92">
        <v>1983</v>
      </c>
      <c r="B92" s="24">
        <v>4.688859</v>
      </c>
      <c r="H92">
        <v>2039</v>
      </c>
      <c r="I92" s="24">
        <v>7.867803</v>
      </c>
      <c r="J92" s="24">
        <v>8.778894</v>
      </c>
      <c r="K92" s="24">
        <v>9.736907</v>
      </c>
    </row>
    <row r="93" spans="1:11" ht="12">
      <c r="A93">
        <v>1984</v>
      </c>
      <c r="B93" s="24">
        <v>4.771128</v>
      </c>
      <c r="H93">
        <v>2040</v>
      </c>
      <c r="I93" s="24">
        <v>7.87177</v>
      </c>
      <c r="J93" s="24">
        <v>8.823546</v>
      </c>
      <c r="K93" s="24">
        <v>9.829962</v>
      </c>
    </row>
    <row r="94" spans="1:11" ht="12">
      <c r="A94">
        <v>1985</v>
      </c>
      <c r="B94" s="24">
        <v>4.855264</v>
      </c>
      <c r="H94">
        <v>2041</v>
      </c>
      <c r="I94" s="24">
        <v>7.873441</v>
      </c>
      <c r="J94" s="24">
        <v>8.866823</v>
      </c>
      <c r="K94" s="24">
        <v>9.923217</v>
      </c>
    </row>
    <row r="95" spans="1:11" ht="12">
      <c r="A95">
        <v>1986</v>
      </c>
      <c r="B95" s="24">
        <v>4.941404</v>
      </c>
      <c r="H95">
        <v>2042</v>
      </c>
      <c r="I95" s="24">
        <v>7.872845</v>
      </c>
      <c r="J95" s="24">
        <v>8.908715</v>
      </c>
      <c r="K95" s="24">
        <v>10.016621</v>
      </c>
    </row>
    <row r="96" spans="1:11" ht="12">
      <c r="A96">
        <v>1987</v>
      </c>
      <c r="B96" s="24">
        <v>5.029293</v>
      </c>
      <c r="H96">
        <v>2043</v>
      </c>
      <c r="I96" s="24">
        <v>7.870021</v>
      </c>
      <c r="J96" s="24">
        <v>8.949214</v>
      </c>
      <c r="K96" s="24">
        <v>10.110115</v>
      </c>
    </row>
    <row r="97" spans="1:11" ht="12">
      <c r="A97">
        <v>1988</v>
      </c>
      <c r="B97" s="24">
        <v>5.118158</v>
      </c>
      <c r="H97">
        <v>2044</v>
      </c>
      <c r="I97" s="24">
        <v>7.865011</v>
      </c>
      <c r="J97" s="24">
        <v>8.988311</v>
      </c>
      <c r="K97" s="24">
        <v>10.203622</v>
      </c>
    </row>
    <row r="98" spans="1:11" ht="12">
      <c r="A98">
        <v>1989</v>
      </c>
      <c r="B98" s="24">
        <v>5.20695</v>
      </c>
      <c r="H98">
        <v>2045</v>
      </c>
      <c r="I98" s="24">
        <v>7.857864</v>
      </c>
      <c r="J98" s="24">
        <v>9.025982</v>
      </c>
      <c r="K98" s="24">
        <v>10.297036</v>
      </c>
    </row>
    <row r="99" spans="1:11" ht="12">
      <c r="A99">
        <v>1990</v>
      </c>
      <c r="B99" s="24">
        <v>5.294879</v>
      </c>
      <c r="H99">
        <v>2046</v>
      </c>
      <c r="I99" s="24">
        <v>7.84863</v>
      </c>
      <c r="J99" s="24">
        <v>9.062195</v>
      </c>
      <c r="K99" s="24">
        <v>10.390213</v>
      </c>
    </row>
    <row r="100" spans="1:11" ht="12">
      <c r="A100">
        <v>1991</v>
      </c>
      <c r="B100" s="24">
        <v>5.381644</v>
      </c>
      <c r="H100">
        <v>2047</v>
      </c>
      <c r="I100" s="24">
        <v>7.837362</v>
      </c>
      <c r="J100" s="24">
        <v>9.096901</v>
      </c>
      <c r="K100" s="24">
        <v>10.482973</v>
      </c>
    </row>
    <row r="101" spans="1:11" ht="12">
      <c r="A101">
        <v>1992</v>
      </c>
      <c r="B101" s="24">
        <v>5.467328</v>
      </c>
      <c r="H101">
        <v>2048</v>
      </c>
      <c r="I101" s="24">
        <v>7.824118</v>
      </c>
      <c r="J101" s="24">
        <v>9.130038</v>
      </c>
      <c r="K101" s="24">
        <v>10.575096</v>
      </c>
    </row>
    <row r="102" spans="1:11" ht="12">
      <c r="A102">
        <v>1993</v>
      </c>
      <c r="B102" s="24">
        <v>5.551993</v>
      </c>
      <c r="H102">
        <v>2049</v>
      </c>
      <c r="I102" s="24">
        <v>7.808958</v>
      </c>
      <c r="J102" s="24">
        <v>9.16153</v>
      </c>
      <c r="K102" s="24">
        <v>10.666325</v>
      </c>
    </row>
    <row r="103" spans="1:11" ht="12">
      <c r="A103">
        <v>1994</v>
      </c>
      <c r="B103" s="24">
        <v>5.635848</v>
      </c>
      <c r="H103">
        <v>2050</v>
      </c>
      <c r="I103" s="24">
        <v>7.791945</v>
      </c>
      <c r="J103" s="24">
        <v>9.191287</v>
      </c>
      <c r="K103" s="24">
        <v>10.756366</v>
      </c>
    </row>
    <row r="104" spans="1:2" ht="12">
      <c r="A104">
        <v>1995</v>
      </c>
      <c r="B104" s="24">
        <v>5.719045</v>
      </c>
    </row>
    <row r="105" spans="1:2" ht="12">
      <c r="A105">
        <v>1996</v>
      </c>
      <c r="B105" s="24">
        <v>5.801566</v>
      </c>
    </row>
    <row r="106" spans="1:2" ht="12">
      <c r="A106">
        <v>1997</v>
      </c>
      <c r="B106" s="24">
        <v>5.883316</v>
      </c>
    </row>
    <row r="107" spans="1:2" ht="12">
      <c r="A107">
        <v>1998</v>
      </c>
      <c r="B107" s="24">
        <v>5.964308</v>
      </c>
    </row>
    <row r="108" spans="1:2" ht="12">
      <c r="A108">
        <v>1999</v>
      </c>
      <c r="B108" s="24">
        <v>6.044563</v>
      </c>
    </row>
    <row r="109" spans="1:2" ht="12">
      <c r="A109">
        <v>2000</v>
      </c>
      <c r="B109" s="24">
        <v>6.124123</v>
      </c>
    </row>
    <row r="110" spans="1:2" ht="12">
      <c r="A110">
        <v>2001</v>
      </c>
      <c r="B110" s="24">
        <v>6.202979</v>
      </c>
    </row>
    <row r="111" spans="1:2" ht="12">
      <c r="A111">
        <v>2002</v>
      </c>
      <c r="B111" s="24">
        <v>6.281209</v>
      </c>
    </row>
    <row r="112" spans="1:2" ht="12">
      <c r="A112">
        <v>2003</v>
      </c>
      <c r="B112" s="24">
        <v>6.359055</v>
      </c>
    </row>
    <row r="113" spans="1:2" ht="12">
      <c r="A113">
        <v>2004</v>
      </c>
      <c r="B113" s="24">
        <v>6.436826</v>
      </c>
    </row>
    <row r="114" spans="1:2" ht="12">
      <c r="A114">
        <v>2005</v>
      </c>
      <c r="B114" s="24">
        <v>6.514751</v>
      </c>
    </row>
    <row r="115" spans="1:2" ht="12">
      <c r="A115">
        <v>2006</v>
      </c>
      <c r="B115" s="24">
        <v>6.5929</v>
      </c>
    </row>
    <row r="116" spans="1:2" ht="12">
      <c r="A116">
        <v>2007</v>
      </c>
      <c r="B116" s="24">
        <v>6.671226</v>
      </c>
    </row>
  </sheetData>
  <mergeCells count="2">
    <mergeCell ref="B3:D3"/>
    <mergeCell ref="I3:K3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75" workbookViewId="0" topLeftCell="A1">
      <selection activeCell="A1" sqref="A1"/>
    </sheetView>
  </sheetViews>
  <sheetFormatPr defaultColWidth="8.8515625" defaultRowHeight="12.75"/>
  <cols>
    <col min="1" max="1" width="10.28125" style="0" customWidth="1"/>
    <col min="2" max="3" width="18.421875" style="0" customWidth="1"/>
  </cols>
  <sheetData>
    <row r="1" ht="12">
      <c r="A1" s="1" t="s">
        <v>31</v>
      </c>
    </row>
    <row r="2" ht="12">
      <c r="A2" s="1"/>
    </row>
    <row r="3" spans="1:4" ht="12">
      <c r="A3" s="19" t="s">
        <v>41</v>
      </c>
      <c r="B3" s="4" t="s">
        <v>45</v>
      </c>
      <c r="C3" s="4" t="s">
        <v>46</v>
      </c>
      <c r="D3" s="11"/>
    </row>
    <row r="4" spans="1:4" ht="12">
      <c r="A4" s="5"/>
      <c r="B4" s="37" t="s">
        <v>32</v>
      </c>
      <c r="C4" s="38"/>
      <c r="D4" s="10"/>
    </row>
    <row r="6" spans="1:3" ht="12">
      <c r="A6" s="14">
        <v>1980</v>
      </c>
      <c r="B6" s="3">
        <v>307.599</v>
      </c>
      <c r="C6" s="3">
        <v>176.624</v>
      </c>
    </row>
    <row r="7" spans="1:3" ht="12">
      <c r="A7" s="14">
        <v>1981</v>
      </c>
      <c r="B7" s="3">
        <v>291.031</v>
      </c>
      <c r="C7" s="3">
        <v>189.022</v>
      </c>
    </row>
    <row r="8" spans="1:3" ht="12">
      <c r="A8" s="14">
        <v>1982</v>
      </c>
      <c r="B8" s="3">
        <v>279.767</v>
      </c>
      <c r="C8" s="3">
        <v>195.434</v>
      </c>
    </row>
    <row r="9" spans="1:3" ht="12">
      <c r="A9" s="14">
        <v>1983</v>
      </c>
      <c r="B9" s="3">
        <v>300.378</v>
      </c>
      <c r="C9" s="3">
        <v>211.26</v>
      </c>
    </row>
    <row r="10" spans="1:3" ht="12">
      <c r="A10" s="14">
        <v>1984</v>
      </c>
      <c r="B10" s="3">
        <v>309.089</v>
      </c>
      <c r="C10" s="3">
        <v>212</v>
      </c>
    </row>
    <row r="11" spans="1:3" ht="12">
      <c r="A11" s="14">
        <v>1985</v>
      </c>
      <c r="B11" s="3">
        <v>305.259</v>
      </c>
      <c r="C11" s="3">
        <v>219.901</v>
      </c>
    </row>
    <row r="12" spans="1:3" ht="12">
      <c r="A12" s="14">
        <v>1986</v>
      </c>
      <c r="B12" s="3">
        <v>295.477</v>
      </c>
      <c r="C12" s="3">
        <v>242.06</v>
      </c>
    </row>
    <row r="13" spans="1:3" ht="12">
      <c r="A13" s="14">
        <v>1987</v>
      </c>
      <c r="B13" s="3">
        <v>321.391</v>
      </c>
      <c r="C13" s="3">
        <v>267.136</v>
      </c>
    </row>
    <row r="14" spans="1:3" ht="12">
      <c r="A14" s="14">
        <v>1988</v>
      </c>
      <c r="B14" s="3">
        <v>401.072</v>
      </c>
      <c r="C14" s="3">
        <v>293.121</v>
      </c>
    </row>
    <row r="15" spans="1:3" ht="12">
      <c r="A15" s="14">
        <v>1989</v>
      </c>
      <c r="B15" s="3">
        <v>449.104</v>
      </c>
      <c r="C15" s="3">
        <v>291.958</v>
      </c>
    </row>
    <row r="16" spans="1:3" ht="12">
      <c r="A16" s="14">
        <v>1990</v>
      </c>
      <c r="B16" s="3">
        <v>387.772</v>
      </c>
      <c r="C16" s="3">
        <v>311.887</v>
      </c>
    </row>
    <row r="17" spans="1:3" ht="12">
      <c r="A17" s="14">
        <v>1991</v>
      </c>
      <c r="B17" s="3">
        <v>406.09</v>
      </c>
      <c r="C17" s="3">
        <v>277.472</v>
      </c>
    </row>
    <row r="18" spans="1:3" ht="12">
      <c r="A18" s="14">
        <v>1992</v>
      </c>
      <c r="B18" s="3">
        <v>483.047</v>
      </c>
      <c r="C18" s="3">
        <v>278.799</v>
      </c>
    </row>
    <row r="19" spans="1:3" ht="12">
      <c r="A19" s="14">
        <v>1993</v>
      </c>
      <c r="B19" s="3">
        <v>613.223</v>
      </c>
      <c r="C19" s="3">
        <v>274.075</v>
      </c>
    </row>
    <row r="20" spans="1:3" ht="12">
      <c r="A20" s="14">
        <v>1994</v>
      </c>
      <c r="B20" s="3">
        <v>559.225</v>
      </c>
      <c r="C20" s="3">
        <v>311.874</v>
      </c>
    </row>
    <row r="21" spans="1:3" ht="12">
      <c r="A21" s="14">
        <v>1995</v>
      </c>
      <c r="B21" s="3">
        <v>727.946</v>
      </c>
      <c r="C21" s="3">
        <v>353.367</v>
      </c>
    </row>
    <row r="22" spans="1:3" ht="12">
      <c r="A22" s="14">
        <v>1996</v>
      </c>
      <c r="B22" s="3">
        <v>856.002</v>
      </c>
      <c r="C22" s="3">
        <v>363.391</v>
      </c>
    </row>
    <row r="23" spans="1:3" ht="12">
      <c r="A23" s="14">
        <v>1997</v>
      </c>
      <c r="B23" s="3">
        <v>952.649</v>
      </c>
      <c r="C23" s="3">
        <v>411.02</v>
      </c>
    </row>
    <row r="24" spans="1:3" ht="12">
      <c r="A24" s="14">
        <v>1998</v>
      </c>
      <c r="B24" s="3">
        <v>1019.481</v>
      </c>
      <c r="C24" s="3">
        <v>415.882</v>
      </c>
    </row>
    <row r="25" spans="1:3" ht="12">
      <c r="A25" s="14">
        <v>1999</v>
      </c>
      <c r="B25" s="3">
        <v>1083.285</v>
      </c>
      <c r="C25" s="3">
        <v>441.847</v>
      </c>
    </row>
    <row r="26" spans="1:3" ht="12">
      <c r="A26" s="14">
        <v>2000</v>
      </c>
      <c r="B26" s="3">
        <v>1198.478</v>
      </c>
      <c r="C26" s="3">
        <v>461.932</v>
      </c>
    </row>
    <row r="27" spans="1:3" ht="12">
      <c r="A27" s="14">
        <v>2001</v>
      </c>
      <c r="B27" s="3">
        <v>1324.814</v>
      </c>
      <c r="C27" s="3">
        <v>473.381</v>
      </c>
    </row>
    <row r="28" spans="1:3" ht="12">
      <c r="A28" s="14">
        <v>2002</v>
      </c>
      <c r="B28" s="3">
        <v>1453.833</v>
      </c>
      <c r="C28" s="3">
        <v>495.651</v>
      </c>
    </row>
    <row r="29" spans="1:3" ht="12">
      <c r="A29" s="14">
        <v>2003</v>
      </c>
      <c r="B29" s="3">
        <v>1640.963</v>
      </c>
      <c r="C29" s="3">
        <v>575.245</v>
      </c>
    </row>
    <row r="30" spans="1:3" ht="12">
      <c r="A30" s="14">
        <v>2004</v>
      </c>
      <c r="B30" s="3">
        <v>1931.646</v>
      </c>
      <c r="C30" s="3">
        <v>666.305</v>
      </c>
    </row>
    <row r="31" spans="1:3" ht="12">
      <c r="A31" s="14">
        <v>2005</v>
      </c>
      <c r="B31" s="3">
        <v>2243.687</v>
      </c>
      <c r="C31" s="3">
        <v>778.666</v>
      </c>
    </row>
    <row r="32" spans="1:3" ht="12">
      <c r="A32" s="15">
        <v>2006</v>
      </c>
      <c r="B32" s="9">
        <v>2644.642</v>
      </c>
      <c r="C32" s="9">
        <v>873.659</v>
      </c>
    </row>
    <row r="34" spans="1:7" ht="32.25" customHeight="1">
      <c r="A34" s="39" t="s">
        <v>47</v>
      </c>
      <c r="B34" s="34"/>
      <c r="C34" s="34"/>
      <c r="D34" s="34"/>
      <c r="E34" s="34"/>
      <c r="F34" s="34"/>
      <c r="G34" s="34"/>
    </row>
    <row r="36" spans="1:7" ht="43.5" customHeight="1">
      <c r="A36" s="34" t="s">
        <v>68</v>
      </c>
      <c r="B36" s="34"/>
      <c r="C36" s="34"/>
      <c r="D36" s="34"/>
      <c r="E36" s="34"/>
      <c r="F36" s="34"/>
      <c r="G36" s="34"/>
    </row>
    <row r="38" ht="12">
      <c r="A38" s="30" t="s">
        <v>10</v>
      </c>
    </row>
  </sheetData>
  <mergeCells count="3">
    <mergeCell ref="B4:C4"/>
    <mergeCell ref="A36:G36"/>
    <mergeCell ref="A34:G34"/>
  </mergeCells>
  <hyperlinks>
    <hyperlink ref="A38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E13" sqref="E13"/>
    </sheetView>
  </sheetViews>
  <sheetFormatPr defaultColWidth="8.8515625" defaultRowHeight="12.75"/>
  <cols>
    <col min="1" max="1" width="10.28125" style="0" customWidth="1"/>
    <col min="2" max="2" width="12.8515625" style="0" customWidth="1"/>
    <col min="3" max="3" width="12.28125" style="0" customWidth="1"/>
    <col min="7" max="7" width="10.28125" style="0" customWidth="1"/>
    <col min="8" max="8" width="12.8515625" style="0" customWidth="1"/>
    <col min="9" max="9" width="12.28125" style="0" customWidth="1"/>
  </cols>
  <sheetData>
    <row r="1" ht="12">
      <c r="A1" s="1" t="s">
        <v>65</v>
      </c>
    </row>
    <row r="2" ht="12">
      <c r="A2" s="1"/>
    </row>
    <row r="3" spans="1:9" ht="12">
      <c r="A3" s="19" t="s">
        <v>41</v>
      </c>
      <c r="B3" s="4" t="s">
        <v>45</v>
      </c>
      <c r="C3" s="4" t="s">
        <v>46</v>
      </c>
      <c r="G3" s="19" t="s">
        <v>41</v>
      </c>
      <c r="H3" s="4" t="s">
        <v>45</v>
      </c>
      <c r="I3" s="4" t="s">
        <v>46</v>
      </c>
    </row>
    <row r="4" spans="1:9" ht="12">
      <c r="A4" s="5"/>
      <c r="B4" s="37" t="s">
        <v>66</v>
      </c>
      <c r="C4" s="37"/>
      <c r="G4" s="5"/>
      <c r="H4" s="37" t="s">
        <v>30</v>
      </c>
      <c r="I4" s="37"/>
    </row>
    <row r="6" spans="1:9" ht="12">
      <c r="A6" s="14">
        <v>1980</v>
      </c>
      <c r="B6" s="3">
        <v>307599</v>
      </c>
      <c r="C6" s="3">
        <v>176624</v>
      </c>
      <c r="G6" s="14">
        <v>1980</v>
      </c>
      <c r="H6" s="3">
        <f>(B6/1000)</f>
        <v>307.599</v>
      </c>
      <c r="I6" s="3">
        <f>(C6/1000)</f>
        <v>176.624</v>
      </c>
    </row>
    <row r="7" spans="1:9" ht="12">
      <c r="A7" s="14">
        <v>1981</v>
      </c>
      <c r="B7" s="3">
        <v>291031</v>
      </c>
      <c r="C7" s="3">
        <v>189022</v>
      </c>
      <c r="G7" s="14">
        <v>1981</v>
      </c>
      <c r="H7" s="3">
        <f aca="true" t="shared" si="0" ref="H7:H32">(B7/1000)</f>
        <v>291.031</v>
      </c>
      <c r="I7" s="3">
        <f aca="true" t="shared" si="1" ref="I7:I31">(C7/1000)</f>
        <v>189.022</v>
      </c>
    </row>
    <row r="8" spans="1:9" ht="12">
      <c r="A8" s="14">
        <v>1982</v>
      </c>
      <c r="B8" s="3">
        <v>279767</v>
      </c>
      <c r="C8" s="3">
        <v>195434</v>
      </c>
      <c r="G8" s="14">
        <v>1982</v>
      </c>
      <c r="H8" s="3">
        <f t="shared" si="0"/>
        <v>279.767</v>
      </c>
      <c r="I8" s="3">
        <f t="shared" si="1"/>
        <v>195.434</v>
      </c>
    </row>
    <row r="9" spans="1:9" ht="12">
      <c r="A9" s="14">
        <v>1983</v>
      </c>
      <c r="B9" s="3">
        <v>300378</v>
      </c>
      <c r="C9" s="3">
        <v>211260</v>
      </c>
      <c r="G9" s="14">
        <v>1983</v>
      </c>
      <c r="H9" s="3">
        <f t="shared" si="0"/>
        <v>300.378</v>
      </c>
      <c r="I9" s="3">
        <f t="shared" si="1"/>
        <v>211.26</v>
      </c>
    </row>
    <row r="10" spans="1:9" ht="12">
      <c r="A10" s="14">
        <v>1984</v>
      </c>
      <c r="B10" s="3">
        <v>309089</v>
      </c>
      <c r="C10" s="3">
        <v>212000</v>
      </c>
      <c r="G10" s="14">
        <v>1984</v>
      </c>
      <c r="H10" s="3">
        <f t="shared" si="0"/>
        <v>309.089</v>
      </c>
      <c r="I10" s="3">
        <f t="shared" si="1"/>
        <v>212</v>
      </c>
    </row>
    <row r="11" spans="1:9" ht="12">
      <c r="A11" s="14">
        <v>1985</v>
      </c>
      <c r="B11" s="3">
        <v>305259</v>
      </c>
      <c r="C11" s="3">
        <v>219901</v>
      </c>
      <c r="G11" s="14">
        <v>1985</v>
      </c>
      <c r="H11" s="3">
        <f t="shared" si="0"/>
        <v>305.259</v>
      </c>
      <c r="I11" s="3">
        <f t="shared" si="1"/>
        <v>219.901</v>
      </c>
    </row>
    <row r="12" spans="1:9" ht="12">
      <c r="A12" s="14">
        <v>1986</v>
      </c>
      <c r="B12" s="3">
        <v>295477</v>
      </c>
      <c r="C12" s="3">
        <v>242060</v>
      </c>
      <c r="G12" s="14">
        <v>1986</v>
      </c>
      <c r="H12" s="3">
        <f t="shared" si="0"/>
        <v>295.477</v>
      </c>
      <c r="I12" s="3">
        <f t="shared" si="1"/>
        <v>242.06</v>
      </c>
    </row>
    <row r="13" spans="1:9" ht="12">
      <c r="A13" s="14">
        <v>1987</v>
      </c>
      <c r="B13" s="3">
        <v>321391</v>
      </c>
      <c r="C13" s="3">
        <v>267136</v>
      </c>
      <c r="G13" s="14">
        <v>1987</v>
      </c>
      <c r="H13" s="3">
        <f t="shared" si="0"/>
        <v>321.391</v>
      </c>
      <c r="I13" s="3">
        <f t="shared" si="1"/>
        <v>267.136</v>
      </c>
    </row>
    <row r="14" spans="1:9" ht="12">
      <c r="A14" s="14">
        <v>1988</v>
      </c>
      <c r="B14" s="3">
        <v>401072</v>
      </c>
      <c r="C14" s="3">
        <v>293121</v>
      </c>
      <c r="G14" s="14">
        <v>1988</v>
      </c>
      <c r="H14" s="3">
        <f t="shared" si="0"/>
        <v>401.072</v>
      </c>
      <c r="I14" s="3">
        <f t="shared" si="1"/>
        <v>293.121</v>
      </c>
    </row>
    <row r="15" spans="1:9" ht="12">
      <c r="A15" s="14">
        <v>1989</v>
      </c>
      <c r="B15" s="3">
        <v>449104</v>
      </c>
      <c r="C15" s="3">
        <v>291958</v>
      </c>
      <c r="G15" s="14">
        <v>1989</v>
      </c>
      <c r="H15" s="3">
        <f t="shared" si="0"/>
        <v>449.104</v>
      </c>
      <c r="I15" s="3">
        <f t="shared" si="1"/>
        <v>291.958</v>
      </c>
    </row>
    <row r="16" spans="1:9" ht="12">
      <c r="A16" s="14">
        <v>1990</v>
      </c>
      <c r="B16" s="3">
        <v>387772</v>
      </c>
      <c r="C16" s="3">
        <v>311887</v>
      </c>
      <c r="G16" s="14">
        <v>1990</v>
      </c>
      <c r="H16" s="3">
        <f t="shared" si="0"/>
        <v>387.772</v>
      </c>
      <c r="I16" s="3">
        <f t="shared" si="1"/>
        <v>311.887</v>
      </c>
    </row>
    <row r="17" spans="1:9" ht="12">
      <c r="A17" s="14">
        <v>1991</v>
      </c>
      <c r="B17" s="3">
        <v>406090</v>
      </c>
      <c r="C17" s="3">
        <v>277472</v>
      </c>
      <c r="G17" s="14">
        <v>1991</v>
      </c>
      <c r="H17" s="3">
        <f t="shared" si="0"/>
        <v>406.09</v>
      </c>
      <c r="I17" s="3">
        <f t="shared" si="1"/>
        <v>277.472</v>
      </c>
    </row>
    <row r="18" spans="1:9" ht="12">
      <c r="A18" s="14">
        <v>1992</v>
      </c>
      <c r="B18" s="3">
        <v>483047</v>
      </c>
      <c r="C18" s="3">
        <v>278799</v>
      </c>
      <c r="G18" s="14">
        <v>1992</v>
      </c>
      <c r="H18" s="3">
        <f t="shared" si="0"/>
        <v>483.047</v>
      </c>
      <c r="I18" s="3">
        <f t="shared" si="1"/>
        <v>278.799</v>
      </c>
    </row>
    <row r="19" spans="1:9" ht="12">
      <c r="A19" s="14">
        <v>1993</v>
      </c>
      <c r="B19" s="3">
        <v>613223</v>
      </c>
      <c r="C19" s="3">
        <v>274075</v>
      </c>
      <c r="G19" s="14">
        <v>1993</v>
      </c>
      <c r="H19" s="3">
        <f t="shared" si="0"/>
        <v>613.223</v>
      </c>
      <c r="I19" s="3">
        <f t="shared" si="1"/>
        <v>274.075</v>
      </c>
    </row>
    <row r="20" spans="1:9" ht="12">
      <c r="A20" s="14">
        <v>1994</v>
      </c>
      <c r="B20" s="3">
        <v>559225</v>
      </c>
      <c r="C20" s="3">
        <v>311874</v>
      </c>
      <c r="G20" s="14">
        <v>1994</v>
      </c>
      <c r="H20" s="3">
        <f t="shared" si="0"/>
        <v>559.225</v>
      </c>
      <c r="I20" s="3">
        <f t="shared" si="1"/>
        <v>311.874</v>
      </c>
    </row>
    <row r="21" spans="1:9" ht="12">
      <c r="A21" s="14">
        <v>1995</v>
      </c>
      <c r="B21" s="3">
        <v>727946</v>
      </c>
      <c r="C21" s="3">
        <v>353367</v>
      </c>
      <c r="G21" s="14">
        <v>1995</v>
      </c>
      <c r="H21" s="3">
        <f t="shared" si="0"/>
        <v>727.946</v>
      </c>
      <c r="I21" s="3">
        <f t="shared" si="1"/>
        <v>353.367</v>
      </c>
    </row>
    <row r="22" spans="1:9" ht="12">
      <c r="A22" s="14">
        <v>1996</v>
      </c>
      <c r="B22" s="3">
        <v>856002</v>
      </c>
      <c r="C22" s="3">
        <v>363391</v>
      </c>
      <c r="G22" s="14">
        <v>1996</v>
      </c>
      <c r="H22" s="3">
        <f t="shared" si="0"/>
        <v>856.002</v>
      </c>
      <c r="I22" s="3">
        <f t="shared" si="1"/>
        <v>363.391</v>
      </c>
    </row>
    <row r="23" spans="1:9" ht="12">
      <c r="A23" s="14">
        <v>1997</v>
      </c>
      <c r="B23" s="3">
        <v>952649</v>
      </c>
      <c r="C23" s="3">
        <v>411020</v>
      </c>
      <c r="G23" s="14">
        <v>1997</v>
      </c>
      <c r="H23" s="3">
        <f t="shared" si="0"/>
        <v>952.649</v>
      </c>
      <c r="I23" s="3">
        <f t="shared" si="1"/>
        <v>411.02</v>
      </c>
    </row>
    <row r="24" spans="1:9" ht="12">
      <c r="A24" s="14">
        <v>1998</v>
      </c>
      <c r="B24" s="3">
        <v>1019481</v>
      </c>
      <c r="C24" s="3">
        <v>415882</v>
      </c>
      <c r="G24" s="14">
        <v>1998</v>
      </c>
      <c r="H24" s="3">
        <f t="shared" si="0"/>
        <v>1019.481</v>
      </c>
      <c r="I24" s="3">
        <f t="shared" si="1"/>
        <v>415.882</v>
      </c>
    </row>
    <row r="25" spans="1:9" ht="12">
      <c r="A25" s="14">
        <v>1999</v>
      </c>
      <c r="B25" s="3">
        <v>1083285</v>
      </c>
      <c r="C25" s="3">
        <v>441847</v>
      </c>
      <c r="G25" s="14">
        <v>1999</v>
      </c>
      <c r="H25" s="3">
        <f t="shared" si="0"/>
        <v>1083.285</v>
      </c>
      <c r="I25" s="3">
        <f t="shared" si="1"/>
        <v>441.847</v>
      </c>
    </row>
    <row r="26" spans="1:9" ht="12">
      <c r="A26" s="14">
        <v>2000</v>
      </c>
      <c r="B26" s="3">
        <v>1198478</v>
      </c>
      <c r="C26" s="3">
        <v>461932</v>
      </c>
      <c r="G26" s="14">
        <v>2000</v>
      </c>
      <c r="H26" s="3">
        <f t="shared" si="0"/>
        <v>1198.478</v>
      </c>
      <c r="I26" s="3">
        <f t="shared" si="1"/>
        <v>461.932</v>
      </c>
    </row>
    <row r="27" spans="1:9" ht="12">
      <c r="A27" s="14">
        <v>2001</v>
      </c>
      <c r="B27" s="3">
        <v>1324814</v>
      </c>
      <c r="C27" s="3">
        <v>473381</v>
      </c>
      <c r="G27" s="14">
        <v>2001</v>
      </c>
      <c r="H27" s="3">
        <f t="shared" si="0"/>
        <v>1324.814</v>
      </c>
      <c r="I27" s="3">
        <f t="shared" si="1"/>
        <v>473.381</v>
      </c>
    </row>
    <row r="28" spans="1:9" ht="12">
      <c r="A28" s="14">
        <v>2002</v>
      </c>
      <c r="B28" s="3">
        <v>1453833</v>
      </c>
      <c r="C28" s="3">
        <v>495651</v>
      </c>
      <c r="G28" s="14">
        <v>2002</v>
      </c>
      <c r="H28" s="3">
        <f t="shared" si="0"/>
        <v>1453.833</v>
      </c>
      <c r="I28" s="3">
        <f t="shared" si="1"/>
        <v>495.651</v>
      </c>
    </row>
    <row r="29" spans="1:9" ht="12">
      <c r="A29" s="14">
        <v>2003</v>
      </c>
      <c r="B29" s="3">
        <v>1640963</v>
      </c>
      <c r="C29" s="3">
        <v>575245</v>
      </c>
      <c r="G29" s="14">
        <v>2003</v>
      </c>
      <c r="H29" s="3">
        <f t="shared" si="0"/>
        <v>1640.963</v>
      </c>
      <c r="I29" s="3">
        <f t="shared" si="1"/>
        <v>575.245</v>
      </c>
    </row>
    <row r="30" spans="1:9" ht="12">
      <c r="A30" s="14">
        <v>2004</v>
      </c>
      <c r="B30" s="3">
        <v>1931646</v>
      </c>
      <c r="C30" s="3">
        <v>666305</v>
      </c>
      <c r="G30" s="14">
        <v>2004</v>
      </c>
      <c r="H30" s="3">
        <f t="shared" si="0"/>
        <v>1931.646</v>
      </c>
      <c r="I30" s="3">
        <f t="shared" si="1"/>
        <v>666.305</v>
      </c>
    </row>
    <row r="31" spans="1:9" ht="12">
      <c r="A31" s="14">
        <v>2005</v>
      </c>
      <c r="B31" s="3">
        <v>2243687</v>
      </c>
      <c r="C31" s="3">
        <v>778666</v>
      </c>
      <c r="G31" s="14">
        <v>2005</v>
      </c>
      <c r="H31" s="3">
        <f t="shared" si="0"/>
        <v>2243.687</v>
      </c>
      <c r="I31" s="3">
        <f t="shared" si="1"/>
        <v>778.666</v>
      </c>
    </row>
    <row r="32" spans="1:9" ht="12">
      <c r="A32" s="15">
        <v>2006</v>
      </c>
      <c r="B32" s="9">
        <v>2644642</v>
      </c>
      <c r="C32" s="9">
        <v>873659</v>
      </c>
      <c r="G32" s="15">
        <v>2006</v>
      </c>
      <c r="H32" s="9">
        <f t="shared" si="0"/>
        <v>2644.642</v>
      </c>
      <c r="I32" s="9">
        <f>(C32/1000)</f>
        <v>873.659</v>
      </c>
    </row>
  </sheetData>
  <mergeCells count="2">
    <mergeCell ref="B4:C4"/>
    <mergeCell ref="H4:I4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8.8515625" defaultRowHeight="12.75"/>
  <cols>
    <col min="1" max="1" width="10.28125" style="0" customWidth="1"/>
    <col min="2" max="2" width="15.421875" style="0" customWidth="1"/>
    <col min="3" max="3" width="17.00390625" style="0" customWidth="1"/>
  </cols>
  <sheetData>
    <row r="1" ht="12">
      <c r="A1" s="1" t="s">
        <v>34</v>
      </c>
    </row>
    <row r="2" ht="12">
      <c r="A2" s="1"/>
    </row>
    <row r="3" spans="1:3" ht="12">
      <c r="A3" s="20" t="s">
        <v>41</v>
      </c>
      <c r="B3" s="4" t="s">
        <v>45</v>
      </c>
      <c r="C3" s="4" t="s">
        <v>46</v>
      </c>
    </row>
    <row r="4" spans="1:3" ht="12">
      <c r="A4" s="6"/>
      <c r="B4" s="37" t="s">
        <v>14</v>
      </c>
      <c r="C4" s="38"/>
    </row>
    <row r="6" spans="1:3" ht="12">
      <c r="A6" s="14">
        <v>1980</v>
      </c>
      <c r="B6" s="3">
        <v>311.634</v>
      </c>
      <c r="C6" s="3">
        <v>262.442</v>
      </c>
    </row>
    <row r="7" spans="1:3" ht="12">
      <c r="A7" s="14">
        <v>1981</v>
      </c>
      <c r="B7" s="3">
        <v>290.821</v>
      </c>
      <c r="C7" s="3">
        <v>278.383</v>
      </c>
    </row>
    <row r="8" spans="1:3" ht="12">
      <c r="A8" s="14">
        <v>1982</v>
      </c>
      <c r="B8" s="3">
        <v>275.215</v>
      </c>
      <c r="C8" s="3">
        <v>282.42</v>
      </c>
    </row>
    <row r="9" spans="1:3" ht="12">
      <c r="A9" s="14">
        <v>1983</v>
      </c>
      <c r="B9" s="3">
        <v>291.607</v>
      </c>
      <c r="C9" s="3">
        <v>298.39</v>
      </c>
    </row>
    <row r="10" spans="1:3" ht="12">
      <c r="A10" s="14">
        <v>1984</v>
      </c>
      <c r="B10" s="3">
        <v>296.185</v>
      </c>
      <c r="C10" s="3">
        <v>293.222</v>
      </c>
    </row>
    <row r="11" spans="1:3" ht="12">
      <c r="A11" s="14">
        <v>1985</v>
      </c>
      <c r="B11" s="3">
        <v>288.385</v>
      </c>
      <c r="C11" s="3">
        <v>297.566</v>
      </c>
    </row>
    <row r="12" spans="1:3" ht="12">
      <c r="A12" s="14">
        <v>1986</v>
      </c>
      <c r="B12" s="3">
        <v>274.844</v>
      </c>
      <c r="C12" s="3">
        <v>320.61</v>
      </c>
    </row>
    <row r="13" spans="1:3" ht="12">
      <c r="A13" s="14">
        <v>1987</v>
      </c>
      <c r="B13" s="3">
        <v>294.045</v>
      </c>
      <c r="C13" s="3">
        <v>346.48</v>
      </c>
    </row>
    <row r="14" spans="1:3" ht="12">
      <c r="A14" s="14">
        <v>1988</v>
      </c>
      <c r="B14" s="3">
        <v>361.241</v>
      </c>
      <c r="C14" s="3">
        <v>371.98</v>
      </c>
    </row>
    <row r="15" spans="1:3" ht="12">
      <c r="A15" s="14">
        <v>1989</v>
      </c>
      <c r="B15" s="3">
        <v>398.481</v>
      </c>
      <c r="C15" s="3">
        <v>362.68</v>
      </c>
    </row>
    <row r="16" spans="1:3" ht="12">
      <c r="A16" s="14">
        <v>1990</v>
      </c>
      <c r="B16" s="3">
        <v>339.16</v>
      </c>
      <c r="C16" s="3">
        <v>373.517</v>
      </c>
    </row>
    <row r="17" spans="1:3" ht="12">
      <c r="A17" s="14">
        <v>1991</v>
      </c>
      <c r="B17" s="3">
        <v>350.613</v>
      </c>
      <c r="C17" s="3">
        <v>330.717</v>
      </c>
    </row>
    <row r="18" spans="1:3" ht="12">
      <c r="A18" s="14">
        <v>1992</v>
      </c>
      <c r="B18" s="3">
        <v>412.258</v>
      </c>
      <c r="C18" s="3">
        <v>325.7</v>
      </c>
    </row>
    <row r="19" spans="1:3" ht="12">
      <c r="A19" s="14">
        <v>1993</v>
      </c>
      <c r="B19" s="3">
        <v>517.413</v>
      </c>
      <c r="C19" s="3">
        <v>314.306</v>
      </c>
    </row>
    <row r="20" spans="1:3" ht="12">
      <c r="A20" s="14">
        <v>1994</v>
      </c>
      <c r="B20" s="3">
        <v>466.604</v>
      </c>
      <c r="C20" s="3">
        <v>349.635</v>
      </c>
    </row>
    <row r="21" spans="1:3" ht="12">
      <c r="A21" s="14">
        <v>1995</v>
      </c>
      <c r="B21" s="3">
        <v>601.007</v>
      </c>
      <c r="C21" s="3">
        <v>388.315</v>
      </c>
    </row>
    <row r="22" spans="1:3" ht="12">
      <c r="A22" s="14">
        <v>1996</v>
      </c>
      <c r="B22" s="3">
        <v>699.411</v>
      </c>
      <c r="C22" s="3">
        <v>391.585</v>
      </c>
    </row>
    <row r="23" spans="1:3" ht="12">
      <c r="A23" s="14">
        <v>1997</v>
      </c>
      <c r="B23" s="3">
        <v>770.589</v>
      </c>
      <c r="C23" s="3">
        <v>434.482</v>
      </c>
    </row>
    <row r="24" spans="1:3" ht="12">
      <c r="A24" s="14">
        <v>1998</v>
      </c>
      <c r="B24" s="3">
        <v>817.147</v>
      </c>
      <c r="C24" s="3">
        <v>431.413</v>
      </c>
    </row>
    <row r="25" spans="1:3" ht="12">
      <c r="A25" s="14">
        <v>1999</v>
      </c>
      <c r="B25" s="3">
        <v>861.212</v>
      </c>
      <c r="C25" s="3">
        <v>449.488</v>
      </c>
    </row>
    <row r="26" spans="1:3" ht="12">
      <c r="A26" s="14">
        <v>2000</v>
      </c>
      <c r="B26" s="3">
        <v>945.597</v>
      </c>
      <c r="C26" s="3">
        <v>455.105</v>
      </c>
    </row>
    <row r="27" spans="1:3" ht="12">
      <c r="A27" s="14">
        <v>2001</v>
      </c>
      <c r="B27" s="3">
        <v>1038.036</v>
      </c>
      <c r="C27" s="3">
        <v>460.039</v>
      </c>
    </row>
    <row r="28" spans="1:3" ht="12">
      <c r="A28" s="14">
        <v>2002</v>
      </c>
      <c r="B28" s="3">
        <v>1131.802</v>
      </c>
      <c r="C28" s="3">
        <v>473.853</v>
      </c>
    </row>
    <row r="29" spans="1:3" ht="12">
      <c r="A29" s="14">
        <v>2003</v>
      </c>
      <c r="B29" s="3">
        <v>1269.83</v>
      </c>
      <c r="C29" s="3">
        <v>541.662</v>
      </c>
    </row>
    <row r="30" spans="1:3" ht="12">
      <c r="A30" s="14">
        <v>2004</v>
      </c>
      <c r="B30" s="3">
        <v>1486.019</v>
      </c>
      <c r="C30" s="3">
        <v>617.521</v>
      </c>
    </row>
    <row r="31" spans="1:3" ht="12">
      <c r="A31" s="14">
        <v>2005</v>
      </c>
      <c r="B31" s="3">
        <v>1715.934</v>
      </c>
      <c r="C31" s="3">
        <v>710.461</v>
      </c>
    </row>
    <row r="32" spans="1:3" ht="12">
      <c r="A32" s="15">
        <v>2006</v>
      </c>
      <c r="B32" s="9">
        <v>2012.516</v>
      </c>
      <c r="C32" s="9">
        <v>784.962</v>
      </c>
    </row>
    <row r="34" spans="1:7" ht="40.5" customHeight="1">
      <c r="A34" s="39" t="s">
        <v>47</v>
      </c>
      <c r="B34" s="34"/>
      <c r="C34" s="34"/>
      <c r="D34" s="34"/>
      <c r="E34" s="34"/>
      <c r="F34" s="34"/>
      <c r="G34" s="34"/>
    </row>
    <row r="36" spans="1:7" ht="42" customHeight="1">
      <c r="A36" s="34" t="s">
        <v>68</v>
      </c>
      <c r="B36" s="34"/>
      <c r="C36" s="34"/>
      <c r="D36" s="34"/>
      <c r="E36" s="34"/>
      <c r="F36" s="34"/>
      <c r="G36" s="34"/>
    </row>
    <row r="38" ht="12">
      <c r="A38" s="30" t="s">
        <v>10</v>
      </c>
    </row>
  </sheetData>
  <mergeCells count="3">
    <mergeCell ref="A34:G34"/>
    <mergeCell ref="B4:C4"/>
    <mergeCell ref="A36:G36"/>
  </mergeCells>
  <hyperlinks>
    <hyperlink ref="A38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8.8515625" defaultRowHeight="12.75"/>
  <cols>
    <col min="2" max="2" width="10.28125" style="0" customWidth="1"/>
  </cols>
  <sheetData>
    <row r="1" ht="12">
      <c r="A1" s="1" t="s">
        <v>19</v>
      </c>
    </row>
    <row r="3" spans="1:2" ht="12">
      <c r="A3" s="15" t="s">
        <v>41</v>
      </c>
      <c r="B3" s="4" t="s">
        <v>59</v>
      </c>
    </row>
    <row r="4" spans="1:2" ht="12">
      <c r="A4" s="33"/>
      <c r="B4" s="33"/>
    </row>
    <row r="5" spans="1:2" ht="12">
      <c r="A5" s="14">
        <v>1985</v>
      </c>
      <c r="B5" s="3">
        <v>387000</v>
      </c>
    </row>
    <row r="6" spans="1:2" ht="12">
      <c r="A6" s="14">
        <v>1986</v>
      </c>
      <c r="B6" s="3">
        <v>323000</v>
      </c>
    </row>
    <row r="7" spans="1:2" ht="12">
      <c r="A7" s="14">
        <v>1987</v>
      </c>
      <c r="B7" s="3">
        <v>394000</v>
      </c>
    </row>
    <row r="8" spans="1:2" ht="12">
      <c r="A8" s="14">
        <v>1988</v>
      </c>
      <c r="B8" s="3">
        <v>345000</v>
      </c>
    </row>
    <row r="9" spans="1:2" ht="12">
      <c r="A9" s="14">
        <v>1989</v>
      </c>
      <c r="B9" s="3">
        <v>261000</v>
      </c>
    </row>
    <row r="10" spans="1:2" ht="12">
      <c r="A10" s="14">
        <v>1990</v>
      </c>
      <c r="B10" s="3">
        <v>233000</v>
      </c>
    </row>
    <row r="11" spans="1:2" ht="12">
      <c r="A11" s="14">
        <v>1991</v>
      </c>
      <c r="B11" s="3">
        <v>134000</v>
      </c>
    </row>
    <row r="12" spans="1:2" ht="12">
      <c r="A12" s="14">
        <v>1992</v>
      </c>
      <c r="B12" s="3">
        <v>137000</v>
      </c>
    </row>
    <row r="13" spans="1:2" ht="12">
      <c r="A13" s="14">
        <v>1993</v>
      </c>
      <c r="B13" s="3">
        <v>76000</v>
      </c>
    </row>
    <row r="14" spans="1:2" ht="12">
      <c r="A14" s="14">
        <v>1994</v>
      </c>
      <c r="B14" s="3">
        <v>73000</v>
      </c>
    </row>
    <row r="15" spans="1:2" ht="12">
      <c r="A15" s="14">
        <v>1995</v>
      </c>
      <c r="B15" s="3">
        <v>60000</v>
      </c>
    </row>
    <row r="16" spans="1:2" ht="12">
      <c r="A16" s="14">
        <v>1996</v>
      </c>
      <c r="B16" s="3">
        <v>33000</v>
      </c>
    </row>
    <row r="17" spans="1:2" ht="12">
      <c r="A17" s="14">
        <v>1997</v>
      </c>
      <c r="B17" s="3">
        <v>18000</v>
      </c>
    </row>
    <row r="18" spans="1:2" ht="12">
      <c r="A18" s="14">
        <v>1998</v>
      </c>
      <c r="B18" s="3">
        <v>10000</v>
      </c>
    </row>
    <row r="19" spans="1:2" ht="12">
      <c r="A19" s="14">
        <v>1999</v>
      </c>
      <c r="B19" s="3">
        <v>10000</v>
      </c>
    </row>
    <row r="20" spans="1:2" ht="12">
      <c r="A20" s="14">
        <v>2000</v>
      </c>
      <c r="B20" s="3">
        <v>719</v>
      </c>
    </row>
    <row r="21" spans="1:2" ht="12">
      <c r="A21" s="14">
        <v>2001</v>
      </c>
      <c r="B21" s="3">
        <v>483</v>
      </c>
    </row>
    <row r="22" spans="1:2" ht="12">
      <c r="A22" s="14">
        <v>2002</v>
      </c>
      <c r="B22" s="3">
        <v>1918</v>
      </c>
    </row>
    <row r="23" spans="1:2" ht="12">
      <c r="A23" s="14">
        <v>2003</v>
      </c>
      <c r="B23" s="3">
        <v>784</v>
      </c>
    </row>
    <row r="24" spans="1:2" ht="12">
      <c r="A24" s="14">
        <v>2004</v>
      </c>
      <c r="B24" s="3">
        <v>1255</v>
      </c>
    </row>
    <row r="25" spans="1:2" ht="12">
      <c r="A25" s="14">
        <v>2005</v>
      </c>
      <c r="B25" s="3">
        <v>1979</v>
      </c>
    </row>
    <row r="26" spans="1:2" ht="12">
      <c r="A26" s="14">
        <v>2006</v>
      </c>
      <c r="B26" s="3">
        <v>1997</v>
      </c>
    </row>
    <row r="27" spans="1:2" ht="12">
      <c r="A27" s="15">
        <v>2007</v>
      </c>
      <c r="B27" s="9">
        <v>992</v>
      </c>
    </row>
    <row r="28" ht="12">
      <c r="B28" s="3"/>
    </row>
    <row r="29" spans="1:8" ht="41.25" customHeight="1">
      <c r="A29" s="39" t="s">
        <v>22</v>
      </c>
      <c r="B29" s="34"/>
      <c r="C29" s="34"/>
      <c r="D29" s="34"/>
      <c r="E29" s="34"/>
      <c r="F29" s="34"/>
      <c r="G29" s="34"/>
      <c r="H29" s="34"/>
    </row>
    <row r="31" spans="1:8" ht="66" customHeight="1">
      <c r="A31" s="34" t="s">
        <v>20</v>
      </c>
      <c r="B31" s="34"/>
      <c r="C31" s="34"/>
      <c r="D31" s="34"/>
      <c r="E31" s="34"/>
      <c r="F31" s="34"/>
      <c r="G31" s="34"/>
      <c r="H31" s="34"/>
    </row>
    <row r="33" spans="1:8" ht="49.5" customHeight="1">
      <c r="A33" s="34" t="s">
        <v>68</v>
      </c>
      <c r="B33" s="34"/>
      <c r="C33" s="34"/>
      <c r="D33" s="34"/>
      <c r="E33" s="34"/>
      <c r="F33" s="34"/>
      <c r="G33" s="34"/>
      <c r="H33" s="34"/>
    </row>
    <row r="35" ht="12">
      <c r="A35" s="30" t="s">
        <v>10</v>
      </c>
    </row>
  </sheetData>
  <mergeCells count="3">
    <mergeCell ref="A29:H29"/>
    <mergeCell ref="A31:H31"/>
    <mergeCell ref="A33:H33"/>
  </mergeCells>
  <hyperlinks>
    <hyperlink ref="A35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A1" sqref="A1"/>
    </sheetView>
  </sheetViews>
  <sheetFormatPr defaultColWidth="8.8515625" defaultRowHeight="12.75"/>
  <cols>
    <col min="1" max="1" width="42.140625" style="0" customWidth="1"/>
    <col min="2" max="2" width="29.28125" style="0" customWidth="1"/>
    <col min="3" max="3" width="16.8515625" style="0" customWidth="1"/>
    <col min="4" max="4" width="0" style="0" hidden="1" customWidth="1"/>
  </cols>
  <sheetData>
    <row r="1" spans="1:4" ht="12">
      <c r="A1" s="1" t="s">
        <v>5</v>
      </c>
      <c r="B1" s="12"/>
      <c r="C1" s="12"/>
      <c r="D1" s="12"/>
    </row>
    <row r="2" spans="1:4" ht="12">
      <c r="A2" s="12"/>
      <c r="B2" s="12"/>
      <c r="C2" s="12"/>
      <c r="D2" s="12"/>
    </row>
    <row r="3" spans="1:4" ht="12">
      <c r="A3" s="13" t="s">
        <v>49</v>
      </c>
      <c r="B3" s="21" t="s">
        <v>50</v>
      </c>
      <c r="C3" s="12"/>
      <c r="D3" s="12"/>
    </row>
    <row r="4" spans="1:4" ht="12">
      <c r="A4" s="12"/>
      <c r="B4" s="22" t="s">
        <v>7</v>
      </c>
      <c r="C4" s="12"/>
      <c r="D4" s="12"/>
    </row>
    <row r="5" spans="1:4" ht="12">
      <c r="A5" s="12"/>
      <c r="B5" s="12"/>
      <c r="C5" s="12"/>
      <c r="D5" s="12"/>
    </row>
    <row r="6" spans="1:4" ht="12">
      <c r="A6" s="12" t="s">
        <v>51</v>
      </c>
      <c r="B6" s="12">
        <v>10</v>
      </c>
      <c r="C6" s="12"/>
      <c r="D6" s="12"/>
    </row>
    <row r="7" spans="1:4" ht="12">
      <c r="A7" s="12" t="s">
        <v>52</v>
      </c>
      <c r="B7" s="12">
        <v>4</v>
      </c>
      <c r="C7" s="12"/>
      <c r="D7" s="12"/>
    </row>
    <row r="8" spans="1:4" ht="12">
      <c r="A8" s="12" t="s">
        <v>53</v>
      </c>
      <c r="B8" s="12">
        <v>6</v>
      </c>
      <c r="C8" s="12"/>
      <c r="D8" s="12"/>
    </row>
    <row r="9" spans="1:4" ht="12">
      <c r="A9" s="12" t="s">
        <v>54</v>
      </c>
      <c r="B9" s="12"/>
      <c r="C9" s="12"/>
      <c r="D9" s="12"/>
    </row>
    <row r="10" spans="1:4" ht="12">
      <c r="A10" s="12" t="s">
        <v>55</v>
      </c>
      <c r="B10" s="12">
        <v>4</v>
      </c>
      <c r="C10" s="12"/>
      <c r="D10" s="12"/>
    </row>
    <row r="11" spans="1:4" ht="12">
      <c r="A11" s="12" t="s">
        <v>56</v>
      </c>
      <c r="B11" s="12">
        <v>17</v>
      </c>
      <c r="C11" s="12"/>
      <c r="D11" s="12"/>
    </row>
    <row r="12" spans="1:4" ht="12">
      <c r="A12" s="12" t="s">
        <v>57</v>
      </c>
      <c r="B12" s="12">
        <v>33</v>
      </c>
      <c r="C12" s="12"/>
      <c r="D12" s="12"/>
    </row>
    <row r="13" spans="1:4" ht="12">
      <c r="A13" s="12" t="s">
        <v>58</v>
      </c>
      <c r="B13" s="13">
        <v>3</v>
      </c>
      <c r="C13" s="12"/>
      <c r="D13" s="12"/>
    </row>
    <row r="14" spans="1:4" ht="12">
      <c r="A14" s="12"/>
      <c r="B14" s="12"/>
      <c r="C14" s="12"/>
      <c r="D14" s="12"/>
    </row>
    <row r="15" spans="1:4" ht="12">
      <c r="A15" s="13" t="s">
        <v>59</v>
      </c>
      <c r="B15" s="13">
        <v>77</v>
      </c>
      <c r="C15" s="12"/>
      <c r="D15" s="12"/>
    </row>
    <row r="16" spans="1:4" ht="12">
      <c r="A16" s="12"/>
      <c r="B16" s="12"/>
      <c r="C16" s="12"/>
      <c r="D16" s="12"/>
    </row>
    <row r="17" spans="1:4" ht="103.5" customHeight="1">
      <c r="A17" s="40" t="s">
        <v>25</v>
      </c>
      <c r="B17" s="41"/>
      <c r="C17" s="41"/>
      <c r="D17" s="41"/>
    </row>
    <row r="18" spans="1:4" ht="88.5" customHeight="1">
      <c r="A18" s="42" t="s">
        <v>24</v>
      </c>
      <c r="B18" s="39"/>
      <c r="C18" s="39"/>
      <c r="D18" s="39"/>
    </row>
    <row r="20" spans="1:4" ht="39.75" customHeight="1">
      <c r="A20" s="34" t="s">
        <v>68</v>
      </c>
      <c r="B20" s="34"/>
      <c r="C20" s="34"/>
      <c r="D20" s="34"/>
    </row>
    <row r="22" ht="12">
      <c r="A22" s="30" t="s">
        <v>10</v>
      </c>
    </row>
  </sheetData>
  <mergeCells count="3">
    <mergeCell ref="A17:D17"/>
    <mergeCell ref="A18:D18"/>
    <mergeCell ref="A20:D20"/>
  </mergeCells>
  <hyperlinks>
    <hyperlink ref="A22" location="INDEX!A1" display="Back to Index"/>
  </hyperlinks>
  <printOptions/>
  <pageMargins left="0.75" right="0.75" top="1" bottom="1" header="0.5" footer="0.5"/>
  <pageSetup horizontalDpi="600" verticalDpi="600" orientation="portrait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8.8515625" defaultRowHeight="12.75"/>
  <cols>
    <col min="2" max="2" width="14.28125" style="0" customWidth="1"/>
    <col min="3" max="3" width="16.421875" style="0" customWidth="1"/>
    <col min="4" max="4" width="22.421875" style="0" customWidth="1"/>
    <col min="5" max="5" width="14.421875" style="0" customWidth="1"/>
  </cols>
  <sheetData>
    <row r="1" ht="12">
      <c r="A1" s="1" t="s">
        <v>33</v>
      </c>
    </row>
    <row r="3" spans="1:5" ht="27" customHeight="1">
      <c r="A3" s="2" t="s">
        <v>41</v>
      </c>
      <c r="B3" s="4" t="s">
        <v>39</v>
      </c>
      <c r="C3" s="4" t="s">
        <v>62</v>
      </c>
      <c r="D3" s="23" t="s">
        <v>63</v>
      </c>
      <c r="E3" s="8"/>
    </row>
    <row r="4" spans="2:4" ht="12">
      <c r="B4" s="38" t="s">
        <v>35</v>
      </c>
      <c r="C4" s="38"/>
      <c r="D4" s="38"/>
    </row>
    <row r="6" spans="1:5" ht="12">
      <c r="A6" s="14">
        <v>1960</v>
      </c>
      <c r="B6" s="24">
        <v>4.14596</v>
      </c>
      <c r="C6" s="24">
        <v>3.64769</v>
      </c>
      <c r="D6" s="24">
        <v>0</v>
      </c>
      <c r="E6" s="3"/>
    </row>
    <row r="7" spans="1:5" ht="12">
      <c r="A7" s="14">
        <v>1961</v>
      </c>
      <c r="B7" s="24">
        <v>5.06967</v>
      </c>
      <c r="C7" s="24">
        <v>3.9890100000000004</v>
      </c>
      <c r="D7" s="24">
        <v>0</v>
      </c>
      <c r="E7" s="3"/>
    </row>
    <row r="8" spans="1:5" ht="12">
      <c r="A8" s="14">
        <v>1962</v>
      </c>
      <c r="B8" s="24">
        <v>5.27821</v>
      </c>
      <c r="C8" s="24">
        <v>4.07871</v>
      </c>
      <c r="D8" s="24">
        <v>0</v>
      </c>
      <c r="E8" s="3"/>
    </row>
    <row r="9" spans="1:5" ht="12">
      <c r="A9" s="14">
        <v>1963</v>
      </c>
      <c r="B9" s="24">
        <v>5.7593000000000005</v>
      </c>
      <c r="C9" s="24">
        <v>4.011010000000001</v>
      </c>
      <c r="D9" s="24">
        <v>0</v>
      </c>
      <c r="E9" s="3"/>
    </row>
    <row r="10" spans="1:5" ht="12">
      <c r="A10" s="14">
        <v>1964</v>
      </c>
      <c r="B10" s="24">
        <v>5.62246</v>
      </c>
      <c r="C10" s="24">
        <v>3.87039</v>
      </c>
      <c r="D10" s="24">
        <v>0</v>
      </c>
      <c r="E10" s="3"/>
    </row>
    <row r="11" spans="1:5" ht="12">
      <c r="A11" s="14">
        <v>1965</v>
      </c>
      <c r="B11" s="24">
        <v>6.0519</v>
      </c>
      <c r="C11" s="24">
        <v>3.8372800000000002</v>
      </c>
      <c r="D11" s="24">
        <v>0</v>
      </c>
      <c r="E11" s="3"/>
    </row>
    <row r="12" spans="1:5" ht="12">
      <c r="A12" s="14">
        <v>1966</v>
      </c>
      <c r="B12" s="24">
        <v>5.873189999999999</v>
      </c>
      <c r="C12" s="24">
        <v>3.6931599999999998</v>
      </c>
      <c r="D12" s="24">
        <v>0</v>
      </c>
      <c r="E12" s="3"/>
    </row>
    <row r="13" spans="1:5" ht="12">
      <c r="A13" s="14">
        <v>1967</v>
      </c>
      <c r="B13" s="24">
        <v>6.39663</v>
      </c>
      <c r="C13" s="24">
        <v>3.73179</v>
      </c>
      <c r="D13" s="24">
        <v>0</v>
      </c>
      <c r="E13" s="3"/>
    </row>
    <row r="14" spans="1:5" ht="12">
      <c r="A14" s="14">
        <v>1968</v>
      </c>
      <c r="B14" s="24">
        <v>6.3041</v>
      </c>
      <c r="C14" s="24">
        <v>3.23896</v>
      </c>
      <c r="D14" s="24">
        <v>0</v>
      </c>
      <c r="E14" s="3"/>
    </row>
    <row r="15" spans="1:5" ht="12">
      <c r="A15" s="14">
        <v>1969</v>
      </c>
      <c r="B15" s="24">
        <v>6.1753800000000005</v>
      </c>
      <c r="C15" s="24">
        <v>3.35594</v>
      </c>
      <c r="D15" s="24">
        <v>0</v>
      </c>
      <c r="E15" s="3"/>
    </row>
    <row r="16" spans="1:5" ht="12">
      <c r="A16" s="14">
        <v>1970</v>
      </c>
      <c r="B16" s="24">
        <v>6.83804</v>
      </c>
      <c r="C16" s="24">
        <v>4.06741</v>
      </c>
      <c r="D16" s="24">
        <v>0</v>
      </c>
      <c r="E16" s="3"/>
    </row>
    <row r="17" spans="1:5" ht="12">
      <c r="A17" s="14">
        <v>1971</v>
      </c>
      <c r="B17" s="24">
        <v>7.723319999999999</v>
      </c>
      <c r="C17" s="24">
        <v>4.5748999999999995</v>
      </c>
      <c r="D17" s="24">
        <v>0</v>
      </c>
      <c r="E17" s="3"/>
    </row>
    <row r="18" spans="1:5" ht="12">
      <c r="A18" s="14">
        <v>1972</v>
      </c>
      <c r="B18" s="24">
        <v>8.18517</v>
      </c>
      <c r="C18" s="24">
        <v>5.44654</v>
      </c>
      <c r="D18" s="24">
        <v>0</v>
      </c>
      <c r="E18" s="3"/>
    </row>
    <row r="19" spans="1:5" ht="12">
      <c r="A19" s="14">
        <v>1973</v>
      </c>
      <c r="B19" s="24">
        <v>10.59348</v>
      </c>
      <c r="C19" s="24">
        <v>6.6412700000000005</v>
      </c>
      <c r="D19" s="24">
        <v>0</v>
      </c>
      <c r="E19" s="3"/>
    </row>
    <row r="20" spans="1:5" ht="12">
      <c r="A20" s="14">
        <v>1974</v>
      </c>
      <c r="B20" s="24">
        <v>14.07448</v>
      </c>
      <c r="C20" s="24">
        <v>9.05764</v>
      </c>
      <c r="D20" s="24">
        <v>0</v>
      </c>
      <c r="E20" s="3"/>
    </row>
    <row r="21" spans="1:5" ht="12">
      <c r="A21" s="14">
        <v>1975</v>
      </c>
      <c r="B21" s="24">
        <v>17.65437</v>
      </c>
      <c r="C21" s="24">
        <v>10.7564</v>
      </c>
      <c r="D21" s="24">
        <v>0</v>
      </c>
      <c r="E21" s="3"/>
    </row>
    <row r="22" spans="1:5" ht="12">
      <c r="A22" s="14">
        <v>1976</v>
      </c>
      <c r="B22" s="24">
        <v>16.70497</v>
      </c>
      <c r="C22" s="24">
        <v>9.991370000000002</v>
      </c>
      <c r="D22" s="24">
        <v>0</v>
      </c>
      <c r="E22" s="3"/>
    </row>
    <row r="23" spans="1:5" ht="12">
      <c r="A23" s="14">
        <v>1977</v>
      </c>
      <c r="B23" s="24">
        <v>17.947119999999998</v>
      </c>
      <c r="C23" s="24">
        <v>10.83995</v>
      </c>
      <c r="D23" s="24">
        <v>0</v>
      </c>
      <c r="E23" s="3"/>
    </row>
    <row r="24" spans="1:5" ht="12">
      <c r="A24" s="14">
        <v>1978</v>
      </c>
      <c r="B24" s="24">
        <v>24.4076</v>
      </c>
      <c r="C24" s="24">
        <v>13.85707</v>
      </c>
      <c r="D24" s="24">
        <v>0</v>
      </c>
      <c r="E24" s="3"/>
    </row>
    <row r="25" spans="1:5" ht="12">
      <c r="A25" s="14">
        <v>1979</v>
      </c>
      <c r="B25" s="24">
        <v>27.856900000000003</v>
      </c>
      <c r="C25" s="24">
        <v>17.40094</v>
      </c>
      <c r="D25" s="24">
        <v>0</v>
      </c>
      <c r="E25" s="3"/>
    </row>
    <row r="26" spans="1:5" ht="12">
      <c r="A26" s="14">
        <v>1980</v>
      </c>
      <c r="B26" s="24">
        <v>33.42569</v>
      </c>
      <c r="C26" s="24">
        <v>20.82391</v>
      </c>
      <c r="D26" s="24">
        <v>0</v>
      </c>
      <c r="E26" s="3"/>
    </row>
    <row r="27" spans="1:5" ht="12">
      <c r="A27" s="14">
        <v>1981</v>
      </c>
      <c r="B27" s="24">
        <v>32.381029999999996</v>
      </c>
      <c r="C27" s="24">
        <v>19.68434</v>
      </c>
      <c r="D27" s="24">
        <v>0</v>
      </c>
      <c r="E27" s="3"/>
    </row>
    <row r="28" spans="1:5" ht="12">
      <c r="A28" s="14">
        <v>1982</v>
      </c>
      <c r="B28" s="24">
        <v>29.597279999999998</v>
      </c>
      <c r="C28" s="24">
        <v>18.99182</v>
      </c>
      <c r="D28" s="24">
        <v>0</v>
      </c>
      <c r="E28" s="3"/>
    </row>
    <row r="29" spans="1:5" ht="12">
      <c r="A29" s="14">
        <v>1983</v>
      </c>
      <c r="B29" s="24">
        <v>28.84227</v>
      </c>
      <c r="C29" s="24">
        <v>19.36768</v>
      </c>
      <c r="D29" s="24">
        <v>0</v>
      </c>
      <c r="E29" s="3"/>
    </row>
    <row r="30" spans="1:5" ht="12">
      <c r="A30" s="14">
        <v>1984</v>
      </c>
      <c r="B30" s="24">
        <v>30.04334</v>
      </c>
      <c r="C30" s="24">
        <v>21.57567</v>
      </c>
      <c r="D30" s="24">
        <v>0</v>
      </c>
      <c r="E30" s="3"/>
    </row>
    <row r="31" spans="1:5" ht="12">
      <c r="A31" s="14">
        <v>1985</v>
      </c>
      <c r="B31" s="24">
        <v>32.02201</v>
      </c>
      <c r="C31" s="24">
        <v>23.7793</v>
      </c>
      <c r="D31" s="24">
        <v>0</v>
      </c>
      <c r="E31" s="3"/>
    </row>
    <row r="32" spans="1:5" ht="12">
      <c r="A32" s="14">
        <v>1986</v>
      </c>
      <c r="B32" s="24">
        <v>37.53178</v>
      </c>
      <c r="C32" s="24">
        <v>27.639919999999996</v>
      </c>
      <c r="D32" s="24">
        <v>0</v>
      </c>
      <c r="E32" s="3"/>
    </row>
    <row r="33" spans="1:5" ht="12">
      <c r="A33" s="14">
        <v>1987</v>
      </c>
      <c r="B33" s="24">
        <v>41.30436</v>
      </c>
      <c r="C33" s="24">
        <v>29.738349999999997</v>
      </c>
      <c r="D33" s="24">
        <v>0</v>
      </c>
      <c r="E33" s="3"/>
    </row>
    <row r="34" spans="1:5" ht="12">
      <c r="A34" s="14">
        <v>1988</v>
      </c>
      <c r="B34" s="24">
        <v>44.605419999999995</v>
      </c>
      <c r="C34" s="24">
        <v>32.56518</v>
      </c>
      <c r="D34" s="24">
        <v>0.0223</v>
      </c>
      <c r="E34" s="3"/>
    </row>
    <row r="35" spans="1:5" ht="12">
      <c r="A35" s="14">
        <v>1989</v>
      </c>
      <c r="B35" s="24">
        <v>46.09142</v>
      </c>
      <c r="C35" s="24">
        <v>33.32056</v>
      </c>
      <c r="D35" s="24">
        <v>0.26724000000000003</v>
      </c>
      <c r="E35" s="3"/>
    </row>
    <row r="36" spans="1:5" ht="12">
      <c r="A36" s="14">
        <v>1990</v>
      </c>
      <c r="B36" s="24">
        <v>56.959120000000006</v>
      </c>
      <c r="C36" s="24">
        <v>44.41794</v>
      </c>
      <c r="D36" s="24">
        <v>2.19106</v>
      </c>
      <c r="E36" s="3"/>
    </row>
    <row r="37" spans="1:5" ht="12">
      <c r="A37" s="14">
        <v>1991</v>
      </c>
      <c r="B37" s="24">
        <v>60.87718</v>
      </c>
      <c r="C37" s="24">
        <v>47.36321</v>
      </c>
      <c r="D37" s="24">
        <v>5.140020000000001</v>
      </c>
      <c r="E37" s="3"/>
    </row>
    <row r="38" spans="1:5" ht="12">
      <c r="A38" s="14">
        <v>1992</v>
      </c>
      <c r="B38" s="24">
        <v>60.42344</v>
      </c>
      <c r="C38" s="24">
        <v>45.061</v>
      </c>
      <c r="D38" s="24">
        <v>1.56687</v>
      </c>
      <c r="E38" s="3"/>
    </row>
    <row r="39" spans="1:5" ht="12">
      <c r="A39" s="14">
        <v>1993</v>
      </c>
      <c r="B39" s="24">
        <v>55.83254</v>
      </c>
      <c r="C39" s="24">
        <v>43.432660000000006</v>
      </c>
      <c r="D39" s="24">
        <v>1.62701</v>
      </c>
      <c r="E39" s="3"/>
    </row>
    <row r="40" spans="1:5" ht="12">
      <c r="A40" s="14">
        <v>1994</v>
      </c>
      <c r="B40" s="24">
        <v>59.89005</v>
      </c>
      <c r="C40" s="24">
        <v>45.093059999999994</v>
      </c>
      <c r="D40" s="24">
        <v>1.44906</v>
      </c>
      <c r="E40" s="3"/>
    </row>
    <row r="41" spans="1:5" ht="12">
      <c r="A41" s="14">
        <v>1995</v>
      </c>
      <c r="B41" s="24">
        <v>58.97473</v>
      </c>
      <c r="C41" s="24">
        <v>45.86006</v>
      </c>
      <c r="D41" s="24">
        <v>2.14856</v>
      </c>
      <c r="E41" s="3"/>
    </row>
    <row r="42" spans="1:5" ht="12">
      <c r="A42" s="14">
        <v>1996</v>
      </c>
      <c r="B42" s="24">
        <v>56.12432</v>
      </c>
      <c r="C42" s="24">
        <v>44.780480000000004</v>
      </c>
      <c r="D42" s="24">
        <v>2.08831</v>
      </c>
      <c r="E42" s="3"/>
    </row>
    <row r="43" spans="1:5" ht="12">
      <c r="A43" s="14">
        <v>1997</v>
      </c>
      <c r="B43" s="24">
        <v>48.61598</v>
      </c>
      <c r="C43" s="24">
        <v>39.263419999999996</v>
      </c>
      <c r="D43" s="24">
        <v>1.62839</v>
      </c>
      <c r="E43" s="3"/>
    </row>
    <row r="44" spans="1:5" ht="12">
      <c r="A44" s="14">
        <v>1998</v>
      </c>
      <c r="B44" s="24">
        <v>50.97201999999999</v>
      </c>
      <c r="C44" s="24">
        <v>40.411629999999995</v>
      </c>
      <c r="D44" s="24">
        <v>3.1877600000000004</v>
      </c>
      <c r="E44" s="3"/>
    </row>
    <row r="45" spans="1:5" ht="12">
      <c r="A45" s="14">
        <v>1999</v>
      </c>
      <c r="B45" s="24">
        <v>52.515730000000005</v>
      </c>
      <c r="C45" s="24">
        <v>42.39946</v>
      </c>
      <c r="D45" s="24">
        <v>3.0153499999999998</v>
      </c>
      <c r="E45" s="3"/>
    </row>
    <row r="46" spans="1:5" ht="12">
      <c r="A46" s="14">
        <v>2000</v>
      </c>
      <c r="B46" s="24">
        <v>49.75901</v>
      </c>
      <c r="C46" s="24">
        <v>40.8687</v>
      </c>
      <c r="D46" s="24">
        <v>2.29448</v>
      </c>
      <c r="E46" s="3"/>
    </row>
    <row r="47" spans="1:5" ht="12">
      <c r="A47" s="14">
        <v>2001</v>
      </c>
      <c r="B47" s="24">
        <v>51.582269999999994</v>
      </c>
      <c r="C47" s="24">
        <v>42.39473</v>
      </c>
      <c r="D47" s="24">
        <v>2.75015</v>
      </c>
      <c r="E47" s="3"/>
    </row>
    <row r="48" spans="1:5" ht="12">
      <c r="A48" s="14">
        <v>2002</v>
      </c>
      <c r="B48" s="24">
        <v>60.23465</v>
      </c>
      <c r="C48" s="24">
        <v>50.43463</v>
      </c>
      <c r="D48" s="24">
        <v>5.66374</v>
      </c>
      <c r="E48" s="3"/>
    </row>
    <row r="49" spans="1:5" ht="12">
      <c r="A49" s="14">
        <v>2003</v>
      </c>
      <c r="B49" s="24">
        <v>70.34019</v>
      </c>
      <c r="C49" s="24">
        <v>64.38277</v>
      </c>
      <c r="D49" s="24">
        <v>8.77086</v>
      </c>
      <c r="E49" s="3"/>
    </row>
    <row r="50" spans="1:5" ht="12">
      <c r="A50" s="14">
        <v>2004</v>
      </c>
      <c r="B50" s="24">
        <v>78.79298</v>
      </c>
      <c r="C50" s="24">
        <v>74.22472</v>
      </c>
      <c r="D50" s="24">
        <v>7.54688</v>
      </c>
      <c r="E50" s="3"/>
    </row>
    <row r="51" spans="1:5" ht="12">
      <c r="A51" s="14">
        <v>2005</v>
      </c>
      <c r="B51" s="24">
        <v>107.29185000000001</v>
      </c>
      <c r="C51" s="24">
        <v>101.1436</v>
      </c>
      <c r="D51" s="24">
        <v>25.48461</v>
      </c>
      <c r="E51" s="3"/>
    </row>
    <row r="52" spans="1:5" ht="12">
      <c r="A52" s="15">
        <v>2006</v>
      </c>
      <c r="B52" s="25">
        <v>105.29196</v>
      </c>
      <c r="C52" s="25">
        <v>136.36943</v>
      </c>
      <c r="D52" s="25">
        <v>55.80353</v>
      </c>
      <c r="E52" s="3"/>
    </row>
    <row r="54" spans="1:5" ht="43.5" customHeight="1">
      <c r="A54" s="34" t="s">
        <v>8</v>
      </c>
      <c r="B54" s="34"/>
      <c r="C54" s="34"/>
      <c r="D54" s="34"/>
      <c r="E54" s="34"/>
    </row>
    <row r="56" spans="1:5" ht="68.25" customHeight="1">
      <c r="A56" s="34" t="s">
        <v>6</v>
      </c>
      <c r="B56" s="34"/>
      <c r="C56" s="34"/>
      <c r="D56" s="34"/>
      <c r="E56" s="34"/>
    </row>
    <row r="58" spans="1:8" ht="45.75" customHeight="1">
      <c r="A58" s="34" t="s">
        <v>68</v>
      </c>
      <c r="B58" s="34"/>
      <c r="C58" s="34"/>
      <c r="D58" s="34"/>
      <c r="E58" s="34"/>
      <c r="F58" s="18"/>
      <c r="G58" s="18"/>
      <c r="H58" s="18"/>
    </row>
    <row r="60" ht="12">
      <c r="A60" s="30" t="s">
        <v>10</v>
      </c>
    </row>
  </sheetData>
  <mergeCells count="4">
    <mergeCell ref="A56:E56"/>
    <mergeCell ref="A58:E58"/>
    <mergeCell ref="B4:D4"/>
    <mergeCell ref="A54:E54"/>
  </mergeCells>
  <hyperlinks>
    <hyperlink ref="A60" location="INDEX!A1" display="Back to Index"/>
  </hyperlinks>
  <printOptions/>
  <pageMargins left="0.75" right="0.75" top="1" bottom="1" header="0.5" footer="0.5"/>
  <pageSetup horizontalDpi="600" verticalDpi="600" orientation="portrait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cp:lastPrinted>2008-02-01T14:35:21Z</cp:lastPrinted>
  <dcterms:created xsi:type="dcterms:W3CDTF">2007-12-17T21:56:56Z</dcterms:created>
  <dcterms:modified xsi:type="dcterms:W3CDTF">2009-04-09T13:01:03Z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