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activeTab="0"/>
  </bookViews>
  <sheets>
    <sheet name="INDEX" sheetId="1" r:id="rId1"/>
    <sheet name="SLR- 1-5 meters" sheetId="2" r:id="rId2"/>
    <sheet name="SLR- 10 meters" sheetId="3" r:id="rId3"/>
    <sheet name="World LCOD" sheetId="4" r:id="rId4"/>
    <sheet name="China LCOD Urban" sheetId="5" r:id="rId5"/>
    <sheet name="China LCOD Rural" sheetId="6" r:id="rId6"/>
  </sheets>
  <definedNames>
    <definedName name="_xlnm.Print_Area" localSheetId="5">'China LCOD Rural'!$A$1:$N$42</definedName>
    <definedName name="_xlnm.Print_Area" localSheetId="4">'China LCOD Urban'!$A$1:$N$42</definedName>
    <definedName name="_xlnm.Print_Area" localSheetId="2">'SLR- 10 meters'!$A$1:$I$19</definedName>
    <definedName name="_xlnm.Print_Area" localSheetId="1">'SLR- 1-5 meters'!$A$1:$J$38</definedName>
    <definedName name="_xlnm.Print_Area" localSheetId="3">'World LCOD'!$A$1:$E$40</definedName>
  </definedNames>
  <calcPr fullCalcOnLoad="1"/>
</workbook>
</file>

<file path=xl/sharedStrings.xml><?xml version="1.0" encoding="utf-8"?>
<sst xmlns="http://schemas.openxmlformats.org/spreadsheetml/2006/main" count="286" uniqueCount="101">
  <si>
    <t>Africa</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</si>
  <si>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</si>
  <si>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 xml:space="preserve">
Middle East and North Africa </t>
  </si>
  <si>
    <t>Sub-Saharan Africa</t>
  </si>
  <si>
    <t>East Asia</t>
  </si>
  <si>
    <t>South Asia</t>
  </si>
  <si>
    <t>World</t>
  </si>
  <si>
    <t>Region</t>
  </si>
  <si>
    <t>Asia</t>
  </si>
  <si>
    <t>Europe</t>
  </si>
  <si>
    <t>Latin America</t>
  </si>
  <si>
    <t>Australia and New Zealand</t>
  </si>
  <si>
    <t>North America</t>
  </si>
  <si>
    <t>Small Island States</t>
  </si>
  <si>
    <t>Millions</t>
  </si>
  <si>
    <t>Percent</t>
  </si>
  <si>
    <t>Thousand Square Kilometers</t>
  </si>
  <si>
    <r>
      <t>Source: Gordon McGranahan, Deborah Balk, and Bridget Anderson, "</t>
    </r>
    <r>
      <rPr>
        <sz val="10"/>
        <rFont val="Arial"/>
        <family val="2"/>
      </rPr>
      <t xml:space="preserve">The Rising Tide: Assessing the Risks of Climate Change and Human Settlements in Low Elevation Coastal Zones," </t>
    </r>
    <r>
      <rPr>
        <i/>
        <sz val="10"/>
        <rFont val="Arial"/>
        <family val="2"/>
      </rPr>
      <t>Environment and Urbanization</t>
    </r>
    <r>
      <rPr>
        <sz val="10"/>
        <rFont val="Arial"/>
        <family val="2"/>
      </rPr>
      <t>, vol. 16, no. 1 (2007), pp. 17-37.</t>
    </r>
  </si>
  <si>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</si>
  <si>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</si>
  <si>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</si>
  <si>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 xml:space="preserve">Area Inundated </t>
  </si>
  <si>
    <t>Square Kilometers</t>
  </si>
  <si>
    <t>Urban Area Inundated</t>
  </si>
  <si>
    <t xml:space="preserve"> Square Kilometers</t>
  </si>
  <si>
    <t xml:space="preserve">Agricultural Area Inundated </t>
  </si>
  <si>
    <t>Sea Level Rise</t>
  </si>
  <si>
    <t>Meters</t>
  </si>
  <si>
    <t xml:space="preserve">Population Directly Affected </t>
  </si>
  <si>
    <t>Population and Land Area in Low Elevation Coastal Zone</t>
  </si>
  <si>
    <t>Share of Population and Land Area in Low Elevation Coastal Zone</t>
  </si>
  <si>
    <t xml:space="preserve">Total Population  </t>
  </si>
  <si>
    <t xml:space="preserve">Urban Population </t>
  </si>
  <si>
    <t xml:space="preserve">Total Land Area  </t>
  </si>
  <si>
    <t xml:space="preserve">Urban Land Area </t>
  </si>
  <si>
    <t>Share of Population</t>
  </si>
  <si>
    <t>Share of Urban Land Area</t>
  </si>
  <si>
    <t>Share of Urban Population</t>
  </si>
  <si>
    <t>Share of Land Area</t>
  </si>
  <si>
    <t xml:space="preserve">Latin America &amp; Caribbean </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</si>
  <si>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</si>
  <si>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</si>
  <si>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</si>
  <si>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</si>
  <si>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</si>
  <si>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</si>
  <si>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</si>
  <si>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</si>
  <si>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</si>
  <si>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</si>
  <si>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</si>
  <si>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</si>
  <si>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</si>
  <si>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</si>
  <si>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</si>
  <si>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</si>
  <si>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</si>
  <si>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</si>
  <si>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</si>
  <si>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</si>
  <si>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</si>
  <si>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</si>
  <si>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</si>
  <si>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</si>
  <si>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</si>
  <si>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</si>
  <si>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</si>
  <si>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</si>
  <si>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</si>
  <si>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 xml:space="preserve">     Percent</t>
  </si>
  <si>
    <t xml:space="preserve">     Percent </t>
  </si>
  <si>
    <t>Notes: These data are for 84 coastal developing countries; low-lying island nations, which are among those nations most affected by rising seas, are not included in this study. Population and GDP data are from 2000. The data presented here are conservative; they likely underestimate the magnitude of impacts because coastal populations have increased over the last decade and because the analysis does not take into account changes in storm surges as a result of sea level rise.  Methodology of study from which these data are taken consisted of overlaying population and area data onto inundation zones with GIS software.  Inundation zones were determined through analysis of coastline and elevation data and exclude low-lying areas that are not contiguous with the coast.</t>
  </si>
  <si>
    <r>
      <t xml:space="preserve">Source: Susmita Dasgupta et al., </t>
    </r>
    <r>
      <rPr>
        <i/>
        <sz val="10"/>
        <rFont val="Arial"/>
        <family val="2"/>
      </rPr>
      <t>The Impact of Sea Level Rise on Developing Countries: A Comparative Analysis</t>
    </r>
    <r>
      <rPr>
        <sz val="10"/>
        <rFont val="Arial"/>
        <family val="0"/>
      </rPr>
      <t xml:space="preserve"> (Washington, DC: World Bank, February 2007). </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</si>
  <si>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</si>
  <si>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</si>
  <si>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</si>
  <si>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</si>
  <si>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</si>
  <si>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</si>
  <si>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</si>
  <si>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</si>
  <si>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</si>
  <si>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</si>
  <si>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</si>
  <si>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</si>
  <si>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</si>
  <si>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</si>
  <si>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</si>
  <si>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</si>
  <si>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World on the Edge - Supporting Data for Chapter 6</t>
  </si>
  <si>
    <t>Million People</t>
  </si>
  <si>
    <t>Note: "Low Elevation Coastal Zone"  is defined as the "contiguous area along the coast that is less than 10 meters above sea level."</t>
  </si>
  <si>
    <t>Effects of 10 Meter Rise in Sea Level on Populations and Land Area around the World</t>
  </si>
  <si>
    <t>Effects of 1 to 5 Meters of Sea Level Rise on Populations and Land Area around the World</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</si>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</sst>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s>
  <fonts count="33">
    <font>
      <sz val="10"/>
      <name val="Arial"/>
      <family val="0"/>
    </font>
    <font>
      <b/>
      <sz val="12"/>
      <name val="Verdana"/>
      <family val="2"/>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3" fontId="12" fillId="22" borderId="3">
      <alignment horizontal="right" vertical="center" indent="1"/>
      <protection/>
    </xf>
    <xf numFmtId="3" fontId="13" fillId="22" borderId="3">
      <alignment horizontal="right" vertical="center" indent="1"/>
      <protection/>
    </xf>
    <xf numFmtId="0" fontId="14" fillId="22" borderId="3">
      <alignment horizontal="left" vertical="center" indent="1"/>
      <protection/>
    </xf>
    <xf numFmtId="0" fontId="15" fillId="7" borderId="3">
      <alignment horizontal="center" vertical="center"/>
      <protection/>
    </xf>
    <xf numFmtId="3" fontId="12" fillId="22" borderId="3">
      <alignment horizontal="right" vertical="center" indent="1"/>
      <protection/>
    </xf>
    <xf numFmtId="0" fontId="0" fillId="22" borderId="0">
      <alignment/>
      <protection/>
    </xf>
    <xf numFmtId="3" fontId="13" fillId="22" borderId="3">
      <alignment horizontal="right" vertical="center" indent="1"/>
      <protection/>
    </xf>
    <xf numFmtId="0" fontId="16" fillId="22" borderId="4">
      <alignment/>
      <protection/>
    </xf>
    <xf numFmtId="0" fontId="17" fillId="23" borderId="3">
      <alignment horizontal="left" vertical="center" indent="1"/>
      <protection/>
    </xf>
    <xf numFmtId="0" fontId="14"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4" borderId="0" applyNumberFormat="0" applyBorder="0" applyAlignment="0" applyProtection="0"/>
    <xf numFmtId="0" fontId="26" fillId="0" borderId="0">
      <alignment/>
      <protection/>
    </xf>
    <xf numFmtId="0" fontId="0" fillId="25" borderId="9" applyNumberFormat="0" applyFont="0" applyAlignment="0" applyProtection="0"/>
    <xf numFmtId="0" fontId="27" fillId="20" borderId="10"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3" fontId="0" fillId="0" borderId="0" xfId="0" applyNumberFormat="1" applyAlignment="1">
      <alignment/>
    </xf>
    <xf numFmtId="0" fontId="0" fillId="0" borderId="0" xfId="0" applyAlignment="1">
      <alignment horizontal="right"/>
    </xf>
    <xf numFmtId="0" fontId="0" fillId="0" borderId="0" xfId="0" applyAlignment="1">
      <alignment wrapText="1"/>
    </xf>
    <xf numFmtId="0" fontId="0" fillId="0" borderId="12" xfId="0" applyBorder="1" applyAlignment="1">
      <alignment horizontal="right"/>
    </xf>
    <xf numFmtId="0" fontId="3" fillId="0" borderId="0" xfId="0" applyFont="1" applyAlignment="1">
      <alignment/>
    </xf>
    <xf numFmtId="0" fontId="0" fillId="0" borderId="0" xfId="0" applyAlignment="1">
      <alignment horizontal="left" wrapText="1"/>
    </xf>
    <xf numFmtId="0" fontId="0" fillId="0" borderId="12" xfId="0" applyBorder="1" applyAlignment="1">
      <alignment/>
    </xf>
    <xf numFmtId="0" fontId="0" fillId="0" borderId="0" xfId="0" applyBorder="1" applyAlignment="1">
      <alignment/>
    </xf>
    <xf numFmtId="0" fontId="0" fillId="0" borderId="0" xfId="0" applyAlignment="1">
      <alignment horizontal="left"/>
    </xf>
    <xf numFmtId="3" fontId="0" fillId="0" borderId="0" xfId="0" applyNumberFormat="1" applyBorder="1" applyAlignment="1">
      <alignment horizontal="right"/>
    </xf>
    <xf numFmtId="0" fontId="0" fillId="0" borderId="0" xfId="0" applyAlignment="1">
      <alignment horizontal="right" wrapText="1"/>
    </xf>
    <xf numFmtId="0" fontId="0" fillId="0" borderId="12" xfId="0" applyBorder="1" applyAlignment="1">
      <alignment horizontal="right" wrapText="1"/>
    </xf>
    <xf numFmtId="0" fontId="5" fillId="0" borderId="0" xfId="64" applyAlignment="1" applyProtection="1">
      <alignment horizontal="left" wrapText="1"/>
      <protection/>
    </xf>
    <xf numFmtId="0" fontId="0" fillId="0" borderId="0" xfId="0" applyFont="1" applyAlignment="1">
      <alignment wrapText="1"/>
    </xf>
    <xf numFmtId="164" fontId="4" fillId="0" borderId="0" xfId="0" applyNumberFormat="1" applyFont="1" applyBorder="1" applyAlignment="1">
      <alignment/>
    </xf>
    <xf numFmtId="164" fontId="4"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3" fontId="0" fillId="0" borderId="0" xfId="0" applyNumberFormat="1" applyFont="1" applyBorder="1" applyAlignment="1">
      <alignment horizontal="right"/>
    </xf>
    <xf numFmtId="0" fontId="0" fillId="0" borderId="0" xfId="0" applyBorder="1" applyAlignment="1">
      <alignment vertical="center"/>
    </xf>
    <xf numFmtId="0" fontId="0" fillId="0" borderId="0" xfId="0" applyAlignment="1">
      <alignment horizontal="center" wrapText="1"/>
    </xf>
    <xf numFmtId="0" fontId="0" fillId="0" borderId="0" xfId="0" applyAlignment="1">
      <alignment/>
    </xf>
    <xf numFmtId="0" fontId="0" fillId="0" borderId="13" xfId="0" applyBorder="1" applyAlignment="1">
      <alignment horizontal="right" wrapText="1"/>
    </xf>
    <xf numFmtId="0" fontId="0" fillId="0" borderId="14" xfId="0" applyBorder="1" applyAlignment="1">
      <alignment horizontal="right" wrapText="1"/>
    </xf>
    <xf numFmtId="0" fontId="0" fillId="0" borderId="15" xfId="0" applyBorder="1" applyAlignment="1">
      <alignment horizontal="right" wrapText="1"/>
    </xf>
    <xf numFmtId="0" fontId="0" fillId="0" borderId="15" xfId="0" applyBorder="1" applyAlignment="1">
      <alignment/>
    </xf>
    <xf numFmtId="0" fontId="0" fillId="0" borderId="16" xfId="0" applyBorder="1" applyAlignment="1">
      <alignment/>
    </xf>
    <xf numFmtId="0" fontId="0" fillId="0" borderId="0" xfId="0" applyBorder="1" applyAlignment="1">
      <alignment horizontal="right" wrapText="1"/>
    </xf>
    <xf numFmtId="0" fontId="0" fillId="0" borderId="17" xfId="0" applyBorder="1" applyAlignment="1">
      <alignment horizontal="right" wrapText="1"/>
    </xf>
    <xf numFmtId="164" fontId="0" fillId="0" borderId="18" xfId="0" applyNumberFormat="1" applyFont="1" applyBorder="1" applyAlignment="1">
      <alignment horizontal="right" wrapText="1"/>
    </xf>
    <xf numFmtId="164" fontId="0" fillId="0" borderId="16" xfId="0" applyNumberFormat="1" applyFont="1" applyBorder="1" applyAlignment="1">
      <alignment horizontal="right"/>
    </xf>
    <xf numFmtId="164" fontId="0" fillId="0" borderId="14" xfId="0" applyNumberFormat="1" applyFont="1" applyBorder="1" applyAlignment="1">
      <alignment horizontal="right"/>
    </xf>
    <xf numFmtId="164" fontId="0" fillId="0" borderId="18" xfId="0" applyNumberFormat="1" applyFont="1" applyBorder="1" applyAlignment="1">
      <alignment horizontal="right"/>
    </xf>
    <xf numFmtId="164" fontId="0" fillId="0" borderId="16" xfId="0" applyNumberFormat="1" applyFont="1" applyBorder="1" applyAlignment="1">
      <alignment horizontal="right"/>
    </xf>
    <xf numFmtId="164" fontId="0" fillId="0" borderId="14" xfId="0" applyNumberFormat="1" applyFont="1" applyBorder="1" applyAlignment="1">
      <alignment horizontal="right"/>
    </xf>
    <xf numFmtId="3" fontId="0" fillId="0" borderId="15" xfId="0" applyNumberFormat="1" applyBorder="1" applyAlignment="1">
      <alignment horizontal="right"/>
    </xf>
    <xf numFmtId="3" fontId="0" fillId="0" borderId="13" xfId="0" applyNumberFormat="1" applyBorder="1" applyAlignment="1">
      <alignment horizontal="right"/>
    </xf>
    <xf numFmtId="3" fontId="0" fillId="0" borderId="17" xfId="0" applyNumberFormat="1" applyFont="1" applyBorder="1" applyAlignment="1">
      <alignment horizontal="right"/>
    </xf>
    <xf numFmtId="3" fontId="0" fillId="0" borderId="15" xfId="0" applyNumberFormat="1" applyFont="1" applyBorder="1" applyAlignment="1">
      <alignment horizontal="right"/>
    </xf>
    <xf numFmtId="3" fontId="0" fillId="0" borderId="13" xfId="0" applyNumberFormat="1" applyFont="1" applyBorder="1" applyAlignment="1">
      <alignment horizontal="right"/>
    </xf>
    <xf numFmtId="3" fontId="0" fillId="0" borderId="15" xfId="0" applyNumberFormat="1" applyFont="1" applyBorder="1" applyAlignment="1">
      <alignment horizontal="right"/>
    </xf>
    <xf numFmtId="3" fontId="0" fillId="0" borderId="13" xfId="0" applyNumberFormat="1" applyFont="1" applyBorder="1" applyAlignment="1">
      <alignment horizontal="right"/>
    </xf>
    <xf numFmtId="0" fontId="0" fillId="0" borderId="17" xfId="0" applyFont="1" applyBorder="1" applyAlignment="1">
      <alignment horizontal="right"/>
    </xf>
    <xf numFmtId="0" fontId="0" fillId="0" borderId="15" xfId="0" applyFont="1" applyBorder="1" applyAlignment="1">
      <alignment horizontal="right"/>
    </xf>
    <xf numFmtId="0" fontId="3" fillId="0" borderId="0" xfId="0" applyFont="1" applyAlignment="1">
      <alignment/>
    </xf>
    <xf numFmtId="0" fontId="0" fillId="0" borderId="12" xfId="0" applyBorder="1" applyAlignment="1">
      <alignment/>
    </xf>
    <xf numFmtId="0" fontId="5" fillId="0" borderId="0" xfId="64" applyAlignment="1" applyProtection="1">
      <alignment wrapText="1"/>
      <protection/>
    </xf>
    <xf numFmtId="164" fontId="0" fillId="0" borderId="18" xfId="0" applyNumberFormat="1" applyFont="1" applyBorder="1" applyAlignment="1">
      <alignment horizontal="right" vertical="center"/>
    </xf>
    <xf numFmtId="3" fontId="0" fillId="0" borderId="17" xfId="0" applyNumberFormat="1" applyBorder="1" applyAlignment="1">
      <alignment horizontal="right" vertical="center"/>
    </xf>
    <xf numFmtId="3" fontId="0" fillId="0" borderId="17" xfId="0" applyNumberFormat="1"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3" fillId="0" borderId="0" xfId="0" applyFont="1" applyAlignment="1">
      <alignment horizontal="right"/>
    </xf>
    <xf numFmtId="0" fontId="0" fillId="0" borderId="15" xfId="0" applyBorder="1" applyAlignment="1">
      <alignment horizontal="right"/>
    </xf>
    <xf numFmtId="0" fontId="0" fillId="0" borderId="19"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4" fillId="0" borderId="0" xfId="0" applyFont="1" applyAlignment="1">
      <alignment/>
    </xf>
    <xf numFmtId="164" fontId="4" fillId="0" borderId="0" xfId="68" applyNumberFormat="1" applyFont="1" applyBorder="1" applyAlignment="1">
      <alignment vertical="center"/>
      <protection/>
    </xf>
    <xf numFmtId="164" fontId="0" fillId="0" borderId="0" xfId="0" applyNumberFormat="1" applyAlignment="1">
      <alignment wrapText="1"/>
    </xf>
    <xf numFmtId="174" fontId="31" fillId="0" borderId="0" xfId="68" applyNumberFormat="1" applyFont="1" applyFill="1" applyBorder="1" applyAlignment="1">
      <alignment vertical="center"/>
      <protection/>
    </xf>
    <xf numFmtId="164" fontId="4"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0" fillId="0" borderId="18" xfId="0" applyBorder="1" applyAlignment="1">
      <alignment horizontal="center" vertical="center" wrapText="1"/>
    </xf>
    <xf numFmtId="0" fontId="0" fillId="0" borderId="12"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9" xfId="0" applyNumberFormat="1" applyFont="1" applyBorder="1" applyAlignment="1">
      <alignment horizontal="center"/>
    </xf>
    <xf numFmtId="0" fontId="0" fillId="0" borderId="0" xfId="0" applyNumberFormat="1" applyFont="1" applyBorder="1" applyAlignment="1">
      <alignment horizontal="center"/>
    </xf>
    <xf numFmtId="0" fontId="0" fillId="0" borderId="12" xfId="0" applyNumberFormat="1" applyFont="1" applyBorder="1" applyAlignment="1">
      <alignment horizontal="center"/>
    </xf>
    <xf numFmtId="164" fontId="0" fillId="0" borderId="18" xfId="0" applyNumberFormat="1" applyFont="1" applyBorder="1" applyAlignment="1">
      <alignment horizontal="right"/>
    </xf>
    <xf numFmtId="0" fontId="3" fillId="0" borderId="0" xfId="0" applyFont="1" applyAlignment="1">
      <alignment horizontal="left"/>
    </xf>
    <xf numFmtId="0" fontId="32" fillId="0" borderId="0" xfId="0" applyFont="1" applyBorder="1" applyAlignment="1">
      <alignment horizontal="right" wrapText="1"/>
    </xf>
    <xf numFmtId="0" fontId="32" fillId="0" borderId="12" xfId="0" applyFont="1" applyBorder="1" applyAlignment="1">
      <alignment horizontal="left" wrapText="1"/>
    </xf>
    <xf numFmtId="0" fontId="32" fillId="0" borderId="20" xfId="0" applyFont="1" applyBorder="1" applyAlignment="1">
      <alignment horizontal="right" wrapText="1"/>
    </xf>
    <xf numFmtId="0" fontId="32" fillId="0" borderId="0" xfId="0" applyFont="1" applyAlignment="1">
      <alignment/>
    </xf>
    <xf numFmtId="164" fontId="32" fillId="0" borderId="0" xfId="0" applyNumberFormat="1" applyFont="1" applyAlignment="1">
      <alignment/>
    </xf>
    <xf numFmtId="49" fontId="32" fillId="0" borderId="0" xfId="0" applyNumberFormat="1" applyFont="1" applyAlignment="1">
      <alignment horizontal="right"/>
    </xf>
    <xf numFmtId="164" fontId="32" fillId="0" borderId="12" xfId="0" applyNumberFormat="1" applyFont="1" applyBorder="1" applyAlignment="1">
      <alignment/>
    </xf>
    <xf numFmtId="49" fontId="32" fillId="0" borderId="12" xfId="0" applyNumberFormat="1" applyFont="1" applyBorder="1" applyAlignment="1">
      <alignment horizontal="right"/>
    </xf>
    <xf numFmtId="164" fontId="32" fillId="0" borderId="0" xfId="0" applyNumberFormat="1" applyFont="1" applyBorder="1" applyAlignment="1">
      <alignment/>
    </xf>
    <xf numFmtId="164" fontId="32" fillId="0" borderId="0" xfId="0" applyNumberFormat="1" applyFont="1" applyBorder="1" applyAlignment="1">
      <alignment/>
    </xf>
    <xf numFmtId="164" fontId="32" fillId="0" borderId="0" xfId="0" applyNumberFormat="1" applyFont="1" applyAlignment="1">
      <alignment horizontal="right"/>
    </xf>
    <xf numFmtId="164" fontId="32" fillId="0" borderId="21" xfId="0" applyNumberFormat="1" applyFont="1" applyBorder="1" applyAlignment="1">
      <alignment/>
    </xf>
    <xf numFmtId="164" fontId="32" fillId="0" borderId="22" xfId="0" applyNumberFormat="1" applyFont="1" applyBorder="1" applyAlignment="1">
      <alignment horizontal="right"/>
    </xf>
    <xf numFmtId="164" fontId="32" fillId="0" borderId="12" xfId="0" applyNumberFormat="1" applyFont="1" applyBorder="1" applyAlignment="1">
      <alignment horizontal="right"/>
    </xf>
    <xf numFmtId="0" fontId="0" fillId="0" borderId="12" xfId="0" applyBorder="1" applyAlignment="1">
      <alignment vertical="center"/>
    </xf>
    <xf numFmtId="0" fontId="0" fillId="0" borderId="0" xfId="0" applyBorder="1" applyAlignment="1">
      <alignment horizontal="right"/>
    </xf>
    <xf numFmtId="0" fontId="3" fillId="0" borderId="13" xfId="0" applyFont="1" applyBorder="1" applyAlignment="1">
      <alignment horizontal="right"/>
    </xf>
    <xf numFmtId="0" fontId="3" fillId="0" borderId="14" xfId="0" applyFont="1" applyBorder="1" applyAlignment="1">
      <alignment/>
    </xf>
    <xf numFmtId="3" fontId="3" fillId="0" borderId="13" xfId="0" applyNumberFormat="1" applyFont="1" applyBorder="1" applyAlignment="1">
      <alignment/>
    </xf>
    <xf numFmtId="0" fontId="3" fillId="0" borderId="12" xfId="0" applyFont="1" applyBorder="1" applyAlignment="1">
      <alignment/>
    </xf>
    <xf numFmtId="0" fontId="3" fillId="0" borderId="13" xfId="0" applyFont="1" applyBorder="1" applyAlignment="1">
      <alignment/>
    </xf>
    <xf numFmtId="164" fontId="0" fillId="0" borderId="0" xfId="0" applyNumberFormat="1" applyAlignment="1">
      <alignment horizontal="center"/>
    </xf>
    <xf numFmtId="164" fontId="0" fillId="0" borderId="17" xfId="0" applyNumberFormat="1" applyBorder="1" applyAlignment="1">
      <alignment horizontal="right" wrapText="1"/>
    </xf>
    <xf numFmtId="164" fontId="0" fillId="0" borderId="17" xfId="0" applyNumberFormat="1" applyBorder="1" applyAlignment="1">
      <alignment vertical="center"/>
    </xf>
    <xf numFmtId="164" fontId="0" fillId="0" borderId="15" xfId="0" applyNumberFormat="1" applyBorder="1" applyAlignment="1">
      <alignment vertical="center"/>
    </xf>
    <xf numFmtId="164" fontId="0" fillId="0" borderId="13" xfId="0" applyNumberFormat="1" applyBorder="1" applyAlignment="1">
      <alignment vertical="center"/>
    </xf>
    <xf numFmtId="164" fontId="0" fillId="0" borderId="17" xfId="0" applyNumberFormat="1" applyBorder="1" applyAlignment="1">
      <alignment vertical="center" wrapText="1"/>
    </xf>
    <xf numFmtId="164" fontId="0" fillId="0" borderId="15" xfId="0" applyNumberFormat="1" applyBorder="1" applyAlignment="1">
      <alignment vertical="center" wrapText="1"/>
    </xf>
    <xf numFmtId="164" fontId="0" fillId="0" borderId="13" xfId="0" applyNumberFormat="1" applyBorder="1" applyAlignment="1">
      <alignment vertical="center" wrapText="1"/>
    </xf>
    <xf numFmtId="164" fontId="0" fillId="0" borderId="17" xfId="0" applyNumberFormat="1" applyFont="1" applyBorder="1" applyAlignment="1">
      <alignment horizontal="right"/>
    </xf>
    <xf numFmtId="164" fontId="0" fillId="0" borderId="15" xfId="0" applyNumberFormat="1" applyFont="1" applyBorder="1" applyAlignment="1">
      <alignment horizontal="right"/>
    </xf>
    <xf numFmtId="164" fontId="0" fillId="0" borderId="13" xfId="0" applyNumberFormat="1" applyFont="1" applyBorder="1" applyAlignment="1">
      <alignment horizontal="right"/>
    </xf>
    <xf numFmtId="164" fontId="0" fillId="0" borderId="0" xfId="0" applyNumberFormat="1" applyAlignment="1">
      <alignment horizontal="center" wrapText="1"/>
    </xf>
    <xf numFmtId="0" fontId="32" fillId="0" borderId="0" xfId="0" applyFont="1" applyBorder="1" applyAlignment="1">
      <alignment horizontal="left" vertical="center" wrapText="1"/>
    </xf>
    <xf numFmtId="0" fontId="32" fillId="0" borderId="0" xfId="0" applyFont="1" applyAlignment="1">
      <alignment horizontal="left" vertical="center"/>
    </xf>
    <xf numFmtId="0" fontId="32" fillId="0" borderId="21" xfId="0" applyFont="1" applyBorder="1" applyAlignment="1">
      <alignment horizontal="left" vertical="center"/>
    </xf>
    <xf numFmtId="0" fontId="32" fillId="0" borderId="12" xfId="0" applyFont="1" applyBorder="1" applyAlignment="1">
      <alignment horizontal="left" vertical="center"/>
    </xf>
    <xf numFmtId="0" fontId="0" fillId="0" borderId="0" xfId="0"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horizontal="left" vertical="center"/>
    </xf>
    <xf numFmtId="0" fontId="0" fillId="0" borderId="19" xfId="0" applyBorder="1" applyAlignment="1">
      <alignment vertical="center" wrapText="1"/>
    </xf>
    <xf numFmtId="0" fontId="0" fillId="0" borderId="16" xfId="0" applyBorder="1" applyAlignment="1">
      <alignment vertical="center" wrapText="1"/>
    </xf>
    <xf numFmtId="0" fontId="3" fillId="0" borderId="14" xfId="0" applyFont="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5" fillId="0" borderId="0" xfId="64" applyAlignment="1" applyProtection="1">
      <alignment horizontal="left" vertical="center" wrapText="1"/>
      <protection/>
    </xf>
    <xf numFmtId="0" fontId="0" fillId="0" borderId="0" xfId="0" applyFont="1" applyAlignment="1">
      <alignment vertical="center" wrapText="1"/>
    </xf>
    <xf numFmtId="0" fontId="5" fillId="0" borderId="0" xfId="64" applyAlignment="1" applyProtection="1">
      <alignment vertical="center" wrapText="1"/>
      <protection/>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3" fillId="0" borderId="14" xfId="0" applyFont="1" applyBorder="1" applyAlignment="1">
      <alignment horizontal="center" vertical="center"/>
    </xf>
    <xf numFmtId="0" fontId="0" fillId="0" borderId="19" xfId="0" applyBorder="1" applyAlignment="1">
      <alignment horizontal="center" vertical="center" wrapText="1"/>
    </xf>
    <xf numFmtId="0" fontId="3" fillId="0" borderId="0" xfId="0" applyFont="1" applyAlignment="1">
      <alignment/>
    </xf>
    <xf numFmtId="0" fontId="0" fillId="0" borderId="0" xfId="0" applyAlignment="1">
      <alignment wrapText="1"/>
    </xf>
    <xf numFmtId="0" fontId="0" fillId="0" borderId="0" xfId="0" applyAlignment="1">
      <alignment horizontal="left" wrapText="1"/>
    </xf>
    <xf numFmtId="0" fontId="0" fillId="0" borderId="0" xfId="0" applyAlignment="1">
      <alignment horizontal="left" vertical="top" wrapText="1"/>
    </xf>
    <xf numFmtId="0" fontId="0" fillId="0" borderId="19"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2" xfId="0" applyBorder="1" applyAlignment="1">
      <alignment horizont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0" borderId="12" xfId="0" applyFont="1" applyBorder="1" applyAlignment="1">
      <alignment horizontal="center" vertical="center"/>
    </xf>
    <xf numFmtId="0" fontId="0" fillId="0" borderId="0" xfId="0" applyAlignment="1">
      <alignment vertical="top" wrapText="1"/>
    </xf>
    <xf numFmtId="0" fontId="0" fillId="0" borderId="19" xfId="0" applyBorder="1" applyAlignment="1">
      <alignment horizontal="center"/>
    </xf>
    <xf numFmtId="0" fontId="0" fillId="0" borderId="19"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2"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9"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5" fillId="0" borderId="0" xfId="64" applyFill="1" applyAlignment="1">
      <alignment/>
    </xf>
    <xf numFmtId="0" fontId="5" fillId="0" borderId="0" xfId="64" applyFill="1" applyAlignment="1">
      <alignment vertical="center"/>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8"/>
  <sheetViews>
    <sheetView tabSelected="1" zoomScaleSheetLayoutView="100" workbookViewId="0" topLeftCell="A1">
      <selection activeCell="A1" sqref="A1"/>
    </sheetView>
  </sheetViews>
  <sheetFormatPr defaultColWidth="9.140625" defaultRowHeight="12.75"/>
  <cols>
    <col min="1" max="1" width="85.7109375" style="23" customWidth="1"/>
    <col min="2" max="2" width="14.28125" style="10"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46" t="s">
        <v>89</v>
      </c>
    </row>
    <row r="2" ht="15">
      <c r="A2" s="1"/>
    </row>
    <row r="3" ht="12.75">
      <c r="A3" s="169" t="s">
        <v>93</v>
      </c>
    </row>
    <row r="4" spans="1:9" s="4" customFormat="1" ht="12.75" customHeight="1">
      <c r="A4" s="169" t="s">
        <v>92</v>
      </c>
      <c r="B4" s="7"/>
      <c r="C4" s="12"/>
      <c r="D4" s="12"/>
      <c r="E4" s="12"/>
      <c r="F4" s="12"/>
      <c r="G4" s="12"/>
      <c r="H4" s="29"/>
      <c r="I4" s="29"/>
    </row>
    <row r="5" spans="1:9" ht="12.75">
      <c r="A5" s="170" t="s">
        <v>40</v>
      </c>
      <c r="B5" s="52"/>
      <c r="C5" s="53"/>
      <c r="D5" s="53"/>
      <c r="E5" s="53"/>
      <c r="F5" s="53"/>
      <c r="G5" s="53"/>
      <c r="H5" s="21"/>
      <c r="I5" s="21"/>
    </row>
    <row r="6" spans="1:9" ht="12.75">
      <c r="A6" s="170" t="s">
        <v>94</v>
      </c>
      <c r="C6" s="23"/>
      <c r="H6" s="9"/>
      <c r="I6" s="9"/>
    </row>
    <row r="7" spans="1:9" ht="12.75">
      <c r="A7" s="170" t="s">
        <v>95</v>
      </c>
      <c r="C7" s="23"/>
      <c r="H7" s="9"/>
      <c r="I7" s="9"/>
    </row>
    <row r="8" spans="1:9" ht="12.75">
      <c r="A8" s="125"/>
      <c r="C8" s="23"/>
      <c r="H8" s="9"/>
      <c r="I8" s="9"/>
    </row>
    <row r="9" spans="1:9" ht="12.75">
      <c r="A9" s="126" t="s">
        <v>18</v>
      </c>
      <c r="C9" s="23"/>
      <c r="H9" s="9"/>
      <c r="I9" s="9"/>
    </row>
    <row r="10" spans="1:9" ht="12.75" customHeight="1">
      <c r="A10" s="127" t="s">
        <v>20</v>
      </c>
      <c r="B10" s="14"/>
      <c r="C10" s="48"/>
      <c r="H10" s="9"/>
      <c r="I10" s="9"/>
    </row>
    <row r="11" spans="1:9" ht="12.75" customHeight="1">
      <c r="A11" s="127"/>
      <c r="B11" s="14"/>
      <c r="C11" s="48"/>
      <c r="H11" s="9"/>
      <c r="I11" s="9"/>
    </row>
    <row r="12" spans="1:9" ht="38.25" customHeight="1">
      <c r="A12" s="128" t="s">
        <v>19</v>
      </c>
      <c r="B12" s="15"/>
      <c r="C12" s="15"/>
      <c r="H12" s="9"/>
      <c r="I12" s="9"/>
    </row>
    <row r="13" spans="1:9" ht="12.75" customHeight="1">
      <c r="A13" s="128"/>
      <c r="B13" s="15"/>
      <c r="C13" s="15"/>
      <c r="H13" s="9"/>
      <c r="I13" s="9"/>
    </row>
    <row r="14" spans="1:9" ht="12.75">
      <c r="A14" s="128"/>
      <c r="B14" s="15"/>
      <c r="C14" s="15"/>
      <c r="H14" s="9"/>
      <c r="I14" s="9"/>
    </row>
    <row r="15" spans="1:9" ht="12.75">
      <c r="A15" s="128"/>
      <c r="B15" s="15"/>
      <c r="C15" s="15"/>
      <c r="H15" s="9"/>
      <c r="I15" s="9"/>
    </row>
    <row r="16" spans="1:9" ht="12.75" customHeight="1">
      <c r="A16" s="128"/>
      <c r="B16" s="15"/>
      <c r="C16" s="15"/>
      <c r="H16" s="9"/>
      <c r="I16" s="9"/>
    </row>
    <row r="17" ht="12.75">
      <c r="A17" s="129"/>
    </row>
    <row r="18" ht="12.75">
      <c r="A18" s="53"/>
    </row>
    <row r="19" ht="12.75">
      <c r="A19" s="53"/>
    </row>
    <row r="20" ht="12.75">
      <c r="A20" s="53"/>
    </row>
    <row r="21" ht="12.75">
      <c r="A21" s="53"/>
    </row>
    <row r="22" ht="12.75">
      <c r="A22" s="53"/>
    </row>
    <row r="23" ht="12.75">
      <c r="A23" s="53"/>
    </row>
    <row r="24" ht="12.75">
      <c r="A24" s="53"/>
    </row>
    <row r="25" ht="12.75">
      <c r="A25" s="53"/>
    </row>
    <row r="26" ht="12.75">
      <c r="A26" s="53"/>
    </row>
    <row r="27" ht="12.75">
      <c r="A27" s="53"/>
    </row>
    <row r="28" ht="12.75">
      <c r="A28" s="53"/>
    </row>
    <row r="29" ht="12.75">
      <c r="A29" s="53"/>
    </row>
    <row r="30" ht="12.75">
      <c r="A30" s="53"/>
    </row>
    <row r="31" ht="12.75">
      <c r="A31" s="53"/>
    </row>
    <row r="32" ht="12.75">
      <c r="A32" s="53"/>
    </row>
    <row r="38" spans="1:8" ht="12.75">
      <c r="A38" s="130"/>
      <c r="B38" s="132"/>
      <c r="C38" s="130"/>
      <c r="D38" s="130"/>
      <c r="E38" s="130"/>
      <c r="F38" s="130"/>
      <c r="G38" s="130"/>
      <c r="H38" s="130"/>
    </row>
  </sheetData>
  <hyperlinks>
    <hyperlink ref="A4" location="'SLR- 10 meters'!A1" display="Effects of 10 Meter Rise in Sea Level on Populations and Land Area around the World"/>
    <hyperlink ref="A10" r:id="rId1" display="http://www.earth-policy.org/books/wote/wote_data"/>
    <hyperlink ref="A5" location="'World LCOD'!A1" display="Leading Causes of Death in the World, 2004"/>
    <hyperlink ref="A6" location="'China LCOD Urban'!A1" display="Leading Causes of Death in China: Urban Population, 1982-2008"/>
    <hyperlink ref="A7" location="'China LCOD Rural'!A1" display="Leading Causes of Death in China: Rural Population, 1982-2008"/>
    <hyperlink ref="A3" location="'SLR- 1-5 meters'!A1" display="Effects of 1 to 5 Meters of Sea Level Rise on Populations and Land Area around the World"/>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R40"/>
  <sheetViews>
    <sheetView workbookViewId="0" topLeftCell="A1">
      <selection activeCell="A1" sqref="A1"/>
    </sheetView>
  </sheetViews>
  <sheetFormatPr defaultColWidth="9.140625" defaultRowHeight="12.75"/>
  <cols>
    <col min="1" max="1" width="27.140625" style="23" customWidth="1"/>
    <col min="2" max="2" width="14.28125" style="19" customWidth="1"/>
    <col min="3" max="3" width="13.00390625" style="102" customWidth="1"/>
    <col min="4" max="4" width="13.421875" style="19" customWidth="1"/>
    <col min="5" max="5" width="17.7109375" style="3" customWidth="1"/>
    <col min="6" max="6" width="10.57421875" style="3" customWidth="1"/>
    <col min="7" max="7" width="17.7109375" style="3" customWidth="1"/>
    <col min="8" max="8" width="10.57421875" style="3" customWidth="1"/>
    <col min="9" max="9" width="17.7109375" style="3" customWidth="1"/>
    <col min="10" max="10" width="10.57421875" style="3" customWidth="1"/>
    <col min="11" max="11" width="18.00390625" style="3" bestFit="1" customWidth="1"/>
    <col min="12" max="12" width="17.8515625" style="3" bestFit="1" customWidth="1"/>
    <col min="13" max="13" width="18.00390625" style="0" bestFit="1" customWidth="1"/>
    <col min="14" max="14" width="25.28125" style="9" bestFit="1" customWidth="1"/>
    <col min="15" max="15" width="18.00390625" style="9" bestFit="1" customWidth="1"/>
    <col min="16" max="16" width="36.7109375" style="0" bestFit="1" customWidth="1"/>
    <col min="17" max="17" width="18.00390625" style="0" bestFit="1" customWidth="1"/>
    <col min="19" max="19" width="15.140625" style="0" customWidth="1"/>
  </cols>
  <sheetData>
    <row r="1" ht="12.75">
      <c r="A1" s="6" t="s">
        <v>93</v>
      </c>
    </row>
    <row r="2" ht="12.75">
      <c r="A2" s="46"/>
    </row>
    <row r="3" spans="1:10" ht="12.75">
      <c r="A3" s="47" t="s">
        <v>7</v>
      </c>
      <c r="B3" s="69" t="s">
        <v>26</v>
      </c>
      <c r="C3" s="142" t="s">
        <v>28</v>
      </c>
      <c r="D3" s="142"/>
      <c r="E3" s="142" t="s">
        <v>21</v>
      </c>
      <c r="F3" s="142"/>
      <c r="G3" s="142" t="s">
        <v>23</v>
      </c>
      <c r="H3" s="142"/>
      <c r="I3" s="142" t="s">
        <v>25</v>
      </c>
      <c r="J3" s="142"/>
    </row>
    <row r="4" spans="1:15" s="4" customFormat="1" ht="12.75" customHeight="1">
      <c r="A4" s="23"/>
      <c r="B4" s="70" t="s">
        <v>27</v>
      </c>
      <c r="C4" s="103" t="s">
        <v>14</v>
      </c>
      <c r="D4" s="31" t="s">
        <v>69</v>
      </c>
      <c r="E4" s="30" t="s">
        <v>22</v>
      </c>
      <c r="F4" s="31" t="s">
        <v>15</v>
      </c>
      <c r="G4" s="30" t="s">
        <v>24</v>
      </c>
      <c r="H4" s="31" t="s">
        <v>69</v>
      </c>
      <c r="I4" s="30" t="s">
        <v>22</v>
      </c>
      <c r="J4" s="31" t="s">
        <v>70</v>
      </c>
      <c r="N4" s="18"/>
      <c r="O4" s="18"/>
    </row>
    <row r="5" spans="1:14" ht="12.75" customHeight="1">
      <c r="A5" s="143" t="s">
        <v>39</v>
      </c>
      <c r="B5" s="71">
        <v>1</v>
      </c>
      <c r="C5" s="104">
        <v>2.873505</v>
      </c>
      <c r="D5" s="49">
        <v>0.57</v>
      </c>
      <c r="E5" s="50">
        <v>64632</v>
      </c>
      <c r="F5" s="49">
        <v>0.34</v>
      </c>
      <c r="G5" s="51">
        <v>3080</v>
      </c>
      <c r="H5" s="49">
        <v>0.61</v>
      </c>
      <c r="I5" s="51">
        <v>16104</v>
      </c>
      <c r="J5" s="79">
        <v>0.33</v>
      </c>
      <c r="N5" s="11"/>
    </row>
    <row r="6" spans="1:15" s="17" customFormat="1" ht="12.75">
      <c r="A6" s="144"/>
      <c r="B6" s="72">
        <v>2</v>
      </c>
      <c r="C6" s="105">
        <v>4.732734</v>
      </c>
      <c r="D6" s="32">
        <v>0.94</v>
      </c>
      <c r="E6" s="37">
        <v>101736</v>
      </c>
      <c r="F6" s="32">
        <v>0.54</v>
      </c>
      <c r="G6" s="42">
        <v>5212</v>
      </c>
      <c r="H6" s="32">
        <v>1.03</v>
      </c>
      <c r="I6" s="42">
        <v>29514</v>
      </c>
      <c r="J6" s="32">
        <v>0.6</v>
      </c>
      <c r="N6" s="11"/>
      <c r="O6" s="9"/>
    </row>
    <row r="7" spans="1:14" ht="12.75">
      <c r="A7" s="144"/>
      <c r="B7" s="72">
        <v>3</v>
      </c>
      <c r="C7" s="105">
        <v>7.247905</v>
      </c>
      <c r="D7" s="32">
        <v>1.45</v>
      </c>
      <c r="E7" s="37">
        <v>149183</v>
      </c>
      <c r="F7" s="32">
        <v>0.79</v>
      </c>
      <c r="G7" s="42">
        <v>8090</v>
      </c>
      <c r="H7" s="32">
        <v>1.6</v>
      </c>
      <c r="I7" s="42">
        <v>47003</v>
      </c>
      <c r="J7" s="32">
        <v>0.96</v>
      </c>
      <c r="N7" s="11"/>
    </row>
    <row r="8" spans="1:15" s="17" customFormat="1" ht="12.75">
      <c r="A8" s="144"/>
      <c r="B8" s="72">
        <v>4</v>
      </c>
      <c r="C8" s="105">
        <v>10.268489</v>
      </c>
      <c r="D8" s="32">
        <v>2.05</v>
      </c>
      <c r="E8" s="37">
        <v>193786</v>
      </c>
      <c r="F8" s="32">
        <v>1.03</v>
      </c>
      <c r="G8" s="42">
        <v>11614</v>
      </c>
      <c r="H8" s="32">
        <v>2.3</v>
      </c>
      <c r="I8" s="42">
        <v>66330</v>
      </c>
      <c r="J8" s="32">
        <v>1.36</v>
      </c>
      <c r="N8" s="11"/>
      <c r="O8" s="9"/>
    </row>
    <row r="9" spans="1:14" ht="12.75" customHeight="1">
      <c r="A9" s="145"/>
      <c r="B9" s="73">
        <v>5</v>
      </c>
      <c r="C9" s="106">
        <v>13.472827</v>
      </c>
      <c r="D9" s="33">
        <v>2.69</v>
      </c>
      <c r="E9" s="38">
        <v>234117</v>
      </c>
      <c r="F9" s="33">
        <v>1.24</v>
      </c>
      <c r="G9" s="43">
        <v>15294</v>
      </c>
      <c r="H9" s="33">
        <v>3.03</v>
      </c>
      <c r="I9" s="43">
        <v>85959</v>
      </c>
      <c r="J9" s="33">
        <v>1.76</v>
      </c>
      <c r="N9" s="11"/>
    </row>
    <row r="10" spans="1:17" ht="12.75" customHeight="1">
      <c r="A10" s="146" t="s">
        <v>2</v>
      </c>
      <c r="B10" s="68">
        <v>1</v>
      </c>
      <c r="C10" s="107">
        <v>8.307472</v>
      </c>
      <c r="D10" s="34">
        <v>3.2</v>
      </c>
      <c r="E10" s="39">
        <v>24654</v>
      </c>
      <c r="F10" s="34">
        <v>0.25</v>
      </c>
      <c r="G10" s="39">
        <v>3679</v>
      </c>
      <c r="H10" s="34">
        <v>1.94</v>
      </c>
      <c r="I10" s="39">
        <v>4086</v>
      </c>
      <c r="J10" s="34">
        <v>1.15</v>
      </c>
      <c r="M10" s="17"/>
      <c r="N10" s="20"/>
      <c r="P10" s="9"/>
      <c r="Q10" s="16"/>
    </row>
    <row r="11" spans="1:15" s="17" customFormat="1" ht="12.75" customHeight="1">
      <c r="A11" s="147"/>
      <c r="B11" s="74">
        <v>2</v>
      </c>
      <c r="C11" s="108">
        <v>10.912744</v>
      </c>
      <c r="D11" s="35">
        <v>4.21</v>
      </c>
      <c r="E11" s="40">
        <v>33864</v>
      </c>
      <c r="F11" s="35">
        <v>0.34</v>
      </c>
      <c r="G11" s="40">
        <v>5037</v>
      </c>
      <c r="H11" s="35">
        <v>2.65</v>
      </c>
      <c r="I11" s="40">
        <v>6031</v>
      </c>
      <c r="J11" s="35">
        <v>1.7</v>
      </c>
      <c r="M11"/>
      <c r="N11" s="20"/>
      <c r="O11" s="9"/>
    </row>
    <row r="12" spans="1:14" ht="12.75">
      <c r="A12" s="147"/>
      <c r="B12" s="74">
        <v>3</v>
      </c>
      <c r="C12" s="108">
        <v>13.684993</v>
      </c>
      <c r="D12" s="35">
        <v>5.28</v>
      </c>
      <c r="E12" s="40">
        <v>43727</v>
      </c>
      <c r="F12" s="35">
        <v>0.44</v>
      </c>
      <c r="G12" s="40">
        <v>6529</v>
      </c>
      <c r="H12" s="35">
        <v>3.44</v>
      </c>
      <c r="I12" s="40">
        <v>8007</v>
      </c>
      <c r="J12" s="35">
        <v>2.26</v>
      </c>
      <c r="M12" s="17"/>
      <c r="N12" s="20"/>
    </row>
    <row r="13" spans="1:15" s="17" customFormat="1" ht="12.75">
      <c r="A13" s="147"/>
      <c r="B13" s="74">
        <v>4</v>
      </c>
      <c r="C13" s="108">
        <v>16.454655</v>
      </c>
      <c r="D13" s="35">
        <v>6.34</v>
      </c>
      <c r="E13" s="40">
        <v>53615</v>
      </c>
      <c r="F13" s="35">
        <v>0.53</v>
      </c>
      <c r="G13" s="40">
        <v>7951</v>
      </c>
      <c r="H13" s="35">
        <v>4.18</v>
      </c>
      <c r="I13" s="40">
        <v>9819</v>
      </c>
      <c r="J13" s="35">
        <v>2.77</v>
      </c>
      <c r="M13"/>
      <c r="N13" s="20"/>
      <c r="O13" s="9"/>
    </row>
    <row r="14" spans="1:14" ht="12.75">
      <c r="A14" s="148"/>
      <c r="B14" s="75">
        <v>5</v>
      </c>
      <c r="C14" s="109">
        <v>19.439678</v>
      </c>
      <c r="D14" s="36">
        <v>7.49</v>
      </c>
      <c r="E14" s="41">
        <v>63120</v>
      </c>
      <c r="F14" s="36">
        <v>0.63</v>
      </c>
      <c r="G14" s="41">
        <v>9384</v>
      </c>
      <c r="H14" s="36">
        <v>4.94</v>
      </c>
      <c r="I14" s="41">
        <v>11451</v>
      </c>
      <c r="J14" s="36">
        <v>3.23</v>
      </c>
      <c r="M14" s="17"/>
      <c r="N14" s="20"/>
    </row>
    <row r="15" spans="1:18" ht="12.75">
      <c r="A15" s="139" t="s">
        <v>3</v>
      </c>
      <c r="B15" s="76">
        <v>1</v>
      </c>
      <c r="C15" s="110">
        <v>2.098795</v>
      </c>
      <c r="D15" s="34">
        <v>0.45</v>
      </c>
      <c r="E15" s="39">
        <v>18641</v>
      </c>
      <c r="F15" s="34">
        <v>0.12</v>
      </c>
      <c r="G15" s="44">
        <v>430</v>
      </c>
      <c r="H15" s="34">
        <v>0.39</v>
      </c>
      <c r="I15" s="39">
        <v>1646</v>
      </c>
      <c r="J15" s="34">
        <v>0.04</v>
      </c>
      <c r="M15" s="9"/>
      <c r="N15" s="20"/>
      <c r="P15" s="16"/>
      <c r="Q15" s="9"/>
      <c r="R15" s="16"/>
    </row>
    <row r="16" spans="1:15" s="17" customFormat="1" ht="12.75">
      <c r="A16" s="140"/>
      <c r="B16" s="77">
        <v>2</v>
      </c>
      <c r="C16" s="111">
        <v>3.651629</v>
      </c>
      <c r="D16" s="35">
        <v>0.79</v>
      </c>
      <c r="E16" s="40">
        <v>28083</v>
      </c>
      <c r="F16" s="35">
        <v>0.17</v>
      </c>
      <c r="G16" s="45">
        <v>742</v>
      </c>
      <c r="H16" s="35">
        <v>0.68</v>
      </c>
      <c r="I16" s="40">
        <v>3404</v>
      </c>
      <c r="J16" s="35">
        <v>0.08</v>
      </c>
      <c r="N16" s="20"/>
      <c r="O16" s="9"/>
    </row>
    <row r="17" spans="1:14" ht="12.75">
      <c r="A17" s="140"/>
      <c r="B17" s="77">
        <v>3</v>
      </c>
      <c r="C17" s="111">
        <v>4.303289</v>
      </c>
      <c r="D17" s="35">
        <v>0.93</v>
      </c>
      <c r="E17" s="40">
        <v>42645</v>
      </c>
      <c r="F17" s="35">
        <v>0.26</v>
      </c>
      <c r="G17" s="40">
        <v>1268</v>
      </c>
      <c r="H17" s="35">
        <v>1.16</v>
      </c>
      <c r="I17" s="40">
        <v>6595</v>
      </c>
      <c r="J17" s="35">
        <v>0.16</v>
      </c>
      <c r="N17" s="20"/>
    </row>
    <row r="18" spans="1:15" s="17" customFormat="1" ht="12.75">
      <c r="A18" s="140"/>
      <c r="B18" s="77">
        <v>4</v>
      </c>
      <c r="C18" s="111">
        <v>8.47179</v>
      </c>
      <c r="D18" s="35">
        <v>1.83</v>
      </c>
      <c r="E18" s="40">
        <v>59661</v>
      </c>
      <c r="F18" s="35">
        <v>0.37</v>
      </c>
      <c r="G18" s="40">
        <v>1853</v>
      </c>
      <c r="H18" s="35">
        <v>1.69</v>
      </c>
      <c r="I18" s="40">
        <v>11231</v>
      </c>
      <c r="J18" s="35">
        <v>0.27</v>
      </c>
      <c r="N18" s="20"/>
      <c r="O18" s="9"/>
    </row>
    <row r="19" spans="1:14" ht="12.75">
      <c r="A19" s="141"/>
      <c r="B19" s="78">
        <v>5</v>
      </c>
      <c r="C19" s="112">
        <v>11.040978</v>
      </c>
      <c r="D19" s="36">
        <v>2.38</v>
      </c>
      <c r="E19" s="41">
        <v>77253</v>
      </c>
      <c r="F19" s="36">
        <v>0.48</v>
      </c>
      <c r="G19" s="41">
        <v>2449</v>
      </c>
      <c r="H19" s="36">
        <v>2.24</v>
      </c>
      <c r="I19" s="41">
        <v>16145</v>
      </c>
      <c r="J19" s="36">
        <v>0.38</v>
      </c>
      <c r="N19" s="20"/>
    </row>
    <row r="20" spans="1:14" ht="12.75">
      <c r="A20" s="139" t="s">
        <v>4</v>
      </c>
      <c r="B20" s="76">
        <v>1</v>
      </c>
      <c r="C20" s="111">
        <v>37.193866</v>
      </c>
      <c r="D20" s="35">
        <v>1.97</v>
      </c>
      <c r="E20" s="40">
        <v>74020</v>
      </c>
      <c r="F20" s="35">
        <v>0.52</v>
      </c>
      <c r="G20" s="40">
        <v>6648</v>
      </c>
      <c r="H20" s="35">
        <v>1.71</v>
      </c>
      <c r="I20" s="40">
        <v>45393</v>
      </c>
      <c r="J20" s="35">
        <v>0.83</v>
      </c>
      <c r="N20" s="20"/>
    </row>
    <row r="21" spans="1:15" s="17" customFormat="1" ht="12.75">
      <c r="A21" s="140"/>
      <c r="B21" s="77">
        <v>2</v>
      </c>
      <c r="C21" s="111">
        <v>60.15564</v>
      </c>
      <c r="D21" s="35">
        <v>3.19</v>
      </c>
      <c r="E21" s="40">
        <v>119370</v>
      </c>
      <c r="F21" s="35">
        <v>0.84</v>
      </c>
      <c r="G21" s="40">
        <v>11127</v>
      </c>
      <c r="H21" s="35">
        <v>2.87</v>
      </c>
      <c r="I21" s="40">
        <v>78347</v>
      </c>
      <c r="J21" s="35">
        <v>1.43</v>
      </c>
      <c r="N21" s="20"/>
      <c r="O21" s="9"/>
    </row>
    <row r="22" spans="1:14" ht="12.75">
      <c r="A22" s="140"/>
      <c r="B22" s="77">
        <v>3</v>
      </c>
      <c r="C22" s="111">
        <v>90.00358</v>
      </c>
      <c r="D22" s="35">
        <v>4.78</v>
      </c>
      <c r="E22" s="40">
        <v>178177</v>
      </c>
      <c r="F22" s="35">
        <v>1.26</v>
      </c>
      <c r="G22" s="40">
        <v>17596</v>
      </c>
      <c r="H22" s="35">
        <v>4.53</v>
      </c>
      <c r="I22" s="40">
        <v>121728</v>
      </c>
      <c r="J22" s="35">
        <v>2.22</v>
      </c>
      <c r="N22" s="20"/>
    </row>
    <row r="23" spans="1:15" s="17" customFormat="1" ht="12.75">
      <c r="A23" s="140"/>
      <c r="B23" s="77">
        <v>4</v>
      </c>
      <c r="C23" s="111">
        <v>126.207275</v>
      </c>
      <c r="D23" s="35">
        <v>6.7</v>
      </c>
      <c r="E23" s="40">
        <v>248970</v>
      </c>
      <c r="F23" s="35">
        <v>1.76</v>
      </c>
      <c r="G23" s="40">
        <v>25725</v>
      </c>
      <c r="H23" s="35">
        <v>6.63</v>
      </c>
      <c r="I23" s="40">
        <v>174076</v>
      </c>
      <c r="J23" s="35">
        <v>3.18</v>
      </c>
      <c r="N23" s="20"/>
      <c r="O23" s="9"/>
    </row>
    <row r="24" spans="1:14" ht="12.75">
      <c r="A24" s="141"/>
      <c r="B24" s="78">
        <v>5</v>
      </c>
      <c r="C24" s="111">
        <v>162.445397</v>
      </c>
      <c r="D24" s="35">
        <v>8.63</v>
      </c>
      <c r="E24" s="40">
        <v>325089</v>
      </c>
      <c r="F24" s="35">
        <v>2.3</v>
      </c>
      <c r="G24" s="40">
        <v>34896</v>
      </c>
      <c r="H24" s="35">
        <v>8.99</v>
      </c>
      <c r="I24" s="40">
        <v>229185</v>
      </c>
      <c r="J24" s="35">
        <v>4.19</v>
      </c>
      <c r="N24" s="20"/>
    </row>
    <row r="25" spans="1:14" ht="12.75">
      <c r="A25" s="139" t="s">
        <v>5</v>
      </c>
      <c r="B25" s="76">
        <v>1</v>
      </c>
      <c r="C25" s="110">
        <v>5.870472</v>
      </c>
      <c r="D25" s="34">
        <v>0.45</v>
      </c>
      <c r="E25" s="39">
        <v>12362</v>
      </c>
      <c r="F25" s="34">
        <v>0.29</v>
      </c>
      <c r="G25" s="44">
        <v>809</v>
      </c>
      <c r="H25" s="34">
        <v>0.33</v>
      </c>
      <c r="I25" s="39">
        <v>3442</v>
      </c>
      <c r="J25" s="34">
        <v>0.11</v>
      </c>
      <c r="N25" s="20"/>
    </row>
    <row r="26" spans="1:15" s="17" customFormat="1" ht="12.75">
      <c r="A26" s="140"/>
      <c r="B26" s="77">
        <v>2</v>
      </c>
      <c r="C26" s="111">
        <v>10.187694</v>
      </c>
      <c r="D26" s="35">
        <v>0.78</v>
      </c>
      <c r="E26" s="40">
        <v>21983</v>
      </c>
      <c r="F26" s="35">
        <v>0.52</v>
      </c>
      <c r="G26" s="40">
        <v>1379</v>
      </c>
      <c r="H26" s="35">
        <v>0.57</v>
      </c>
      <c r="I26" s="40">
        <v>6951</v>
      </c>
      <c r="J26" s="35">
        <v>0.23</v>
      </c>
      <c r="N26" s="20"/>
      <c r="O26" s="9"/>
    </row>
    <row r="27" spans="1:14" ht="12.75">
      <c r="A27" s="140"/>
      <c r="B27" s="77">
        <v>3</v>
      </c>
      <c r="C27" s="111">
        <v>17.810069</v>
      </c>
      <c r="D27" s="35">
        <v>1.36</v>
      </c>
      <c r="E27" s="40">
        <v>35696</v>
      </c>
      <c r="F27" s="35">
        <v>0.85</v>
      </c>
      <c r="G27" s="40">
        <v>2311</v>
      </c>
      <c r="H27" s="35">
        <v>0.96</v>
      </c>
      <c r="I27" s="40">
        <v>13501</v>
      </c>
      <c r="J27" s="35">
        <v>0.45</v>
      </c>
      <c r="N27" s="20"/>
    </row>
    <row r="28" spans="1:15" s="17" customFormat="1" ht="12.75">
      <c r="A28" s="140"/>
      <c r="B28" s="77">
        <v>4</v>
      </c>
      <c r="C28" s="111">
        <v>22.065103</v>
      </c>
      <c r="D28" s="35">
        <v>1.69</v>
      </c>
      <c r="E28" s="40">
        <v>52207</v>
      </c>
      <c r="F28" s="35">
        <v>1.24</v>
      </c>
      <c r="G28" s="40">
        <v>3599</v>
      </c>
      <c r="H28" s="35">
        <v>1.49</v>
      </c>
      <c r="I28" s="40">
        <v>23716</v>
      </c>
      <c r="J28" s="35">
        <v>0.78</v>
      </c>
      <c r="N28" s="20"/>
      <c r="O28" s="9"/>
    </row>
    <row r="29" spans="1:14" ht="12.75">
      <c r="A29" s="141"/>
      <c r="B29" s="78">
        <v>5</v>
      </c>
      <c r="C29" s="112">
        <v>39.505521</v>
      </c>
      <c r="D29" s="36">
        <v>3.02</v>
      </c>
      <c r="E29" s="41">
        <v>69225</v>
      </c>
      <c r="F29" s="36">
        <v>1.65</v>
      </c>
      <c r="G29" s="41">
        <v>5117</v>
      </c>
      <c r="H29" s="36">
        <v>2.12</v>
      </c>
      <c r="I29" s="41">
        <v>35190</v>
      </c>
      <c r="J29" s="36">
        <v>1.16</v>
      </c>
      <c r="N29" s="20"/>
    </row>
    <row r="30" spans="1:14" ht="12.75">
      <c r="A30" s="139" t="s">
        <v>6</v>
      </c>
      <c r="B30" s="76">
        <v>1</v>
      </c>
      <c r="C30" s="110">
        <v>56.34411</v>
      </c>
      <c r="D30" s="34">
        <v>1.28</v>
      </c>
      <c r="E30" s="39">
        <v>194309</v>
      </c>
      <c r="F30" s="34">
        <v>0.31</v>
      </c>
      <c r="G30" s="39">
        <v>14646</v>
      </c>
      <c r="H30" s="34">
        <v>1.02</v>
      </c>
      <c r="I30" s="39">
        <v>70671</v>
      </c>
      <c r="J30" s="34">
        <v>0.39</v>
      </c>
      <c r="N30" s="20"/>
    </row>
    <row r="31" spans="1:15" s="17" customFormat="1" ht="12.75">
      <c r="A31" s="140"/>
      <c r="B31" s="77">
        <v>2</v>
      </c>
      <c r="C31" s="111">
        <v>89.640441</v>
      </c>
      <c r="D31" s="35">
        <v>2.03</v>
      </c>
      <c r="E31" s="40">
        <v>305036</v>
      </c>
      <c r="F31" s="35">
        <v>0.48</v>
      </c>
      <c r="G31" s="40">
        <v>23497</v>
      </c>
      <c r="H31" s="35">
        <v>1.64</v>
      </c>
      <c r="I31" s="40">
        <v>124247</v>
      </c>
      <c r="J31" s="35">
        <v>0.69</v>
      </c>
      <c r="N31" s="20"/>
      <c r="O31" s="9"/>
    </row>
    <row r="32" spans="1:14" ht="12.75">
      <c r="A32" s="140"/>
      <c r="B32" s="77">
        <v>3</v>
      </c>
      <c r="C32" s="111">
        <v>133.049836</v>
      </c>
      <c r="D32" s="35">
        <v>3.01</v>
      </c>
      <c r="E32" s="40">
        <v>449428</v>
      </c>
      <c r="F32" s="35">
        <v>0.71</v>
      </c>
      <c r="G32" s="40">
        <v>35794</v>
      </c>
      <c r="H32" s="35">
        <v>2.49</v>
      </c>
      <c r="I32" s="40">
        <v>196834</v>
      </c>
      <c r="J32" s="35">
        <v>1.09</v>
      </c>
      <c r="N32" s="20"/>
    </row>
    <row r="33" spans="1:15" s="17" customFormat="1" ht="12.75">
      <c r="A33" s="140"/>
      <c r="B33" s="77">
        <v>4</v>
      </c>
      <c r="C33" s="111">
        <v>183.467312</v>
      </c>
      <c r="D33" s="35">
        <v>4.16</v>
      </c>
      <c r="E33" s="40">
        <v>608239</v>
      </c>
      <c r="F33" s="35">
        <v>0.96</v>
      </c>
      <c r="G33" s="40">
        <v>50742</v>
      </c>
      <c r="H33" s="35">
        <v>3.54</v>
      </c>
      <c r="I33" s="40">
        <v>285172</v>
      </c>
      <c r="J33" s="35">
        <v>1.59</v>
      </c>
      <c r="N33" s="20"/>
      <c r="O33" s="9"/>
    </row>
    <row r="34" spans="1:14" ht="12.75">
      <c r="A34" s="141"/>
      <c r="B34" s="78">
        <v>5</v>
      </c>
      <c r="C34" s="112">
        <v>245.904401</v>
      </c>
      <c r="D34" s="36">
        <v>5.57</v>
      </c>
      <c r="E34" s="41">
        <v>768804</v>
      </c>
      <c r="F34" s="36">
        <v>1.21</v>
      </c>
      <c r="G34" s="41">
        <v>67140</v>
      </c>
      <c r="H34" s="36">
        <v>4.68</v>
      </c>
      <c r="I34" s="41">
        <v>377930</v>
      </c>
      <c r="J34" s="36">
        <v>2.1</v>
      </c>
      <c r="N34" s="20"/>
    </row>
    <row r="36" spans="1:10" ht="64.5" customHeight="1">
      <c r="A36" s="137" t="s">
        <v>71</v>
      </c>
      <c r="B36" s="137"/>
      <c r="C36" s="137"/>
      <c r="D36" s="137"/>
      <c r="E36" s="137"/>
      <c r="F36" s="137"/>
      <c r="G36" s="137"/>
      <c r="H36" s="137"/>
      <c r="I36" s="137"/>
      <c r="J36" s="137"/>
    </row>
    <row r="37" spans="1:8" ht="12.75">
      <c r="A37" s="4"/>
      <c r="B37" s="22"/>
      <c r="C37" s="113"/>
      <c r="D37" s="22"/>
      <c r="E37" s="12"/>
      <c r="F37" s="12"/>
      <c r="G37" s="12"/>
      <c r="H37" s="12"/>
    </row>
    <row r="38" spans="1:10" ht="12.75">
      <c r="A38" s="137" t="s">
        <v>72</v>
      </c>
      <c r="B38" s="137"/>
      <c r="C38" s="137"/>
      <c r="D38" s="137"/>
      <c r="E38" s="137"/>
      <c r="F38" s="137"/>
      <c r="G38" s="137"/>
      <c r="H38" s="137"/>
      <c r="I38" s="137"/>
      <c r="J38" s="137"/>
    </row>
    <row r="39" spans="1:8" ht="12.75">
      <c r="A39" s="4"/>
      <c r="B39" s="22"/>
      <c r="C39" s="113"/>
      <c r="D39" s="22"/>
      <c r="E39" s="12"/>
      <c r="F39" s="12"/>
      <c r="G39" s="12"/>
      <c r="H39" s="12"/>
    </row>
    <row r="40" spans="1:8" ht="42.75" customHeight="1">
      <c r="A40" s="138" t="s">
        <v>1</v>
      </c>
      <c r="B40" s="138"/>
      <c r="C40" s="138"/>
      <c r="D40" s="138"/>
      <c r="E40" s="138"/>
      <c r="F40" s="138"/>
      <c r="G40" s="138"/>
      <c r="H40" s="138"/>
    </row>
  </sheetData>
  <mergeCells count="13">
    <mergeCell ref="A25:A29"/>
    <mergeCell ref="A5:A9"/>
    <mergeCell ref="A10:A14"/>
    <mergeCell ref="A38:J38"/>
    <mergeCell ref="A40:H40"/>
    <mergeCell ref="A30:A34"/>
    <mergeCell ref="G3:H3"/>
    <mergeCell ref="A36:J36"/>
    <mergeCell ref="I3:J3"/>
    <mergeCell ref="C3:D3"/>
    <mergeCell ref="E3:F3"/>
    <mergeCell ref="A15:A19"/>
    <mergeCell ref="A20:A24"/>
  </mergeCells>
  <printOptions/>
  <pageMargins left="0.75" right="0.75" top="1" bottom="1" header="0.5" footer="0.5"/>
  <pageSetup horizontalDpi="600" verticalDpi="600" orientation="landscape" scale="79" r:id="rId1"/>
</worksheet>
</file>

<file path=xl/worksheets/sheet3.xml><?xml version="1.0" encoding="utf-8"?>
<worksheet xmlns="http://schemas.openxmlformats.org/spreadsheetml/2006/main" xmlns:r="http://schemas.openxmlformats.org/officeDocument/2006/relationships">
  <dimension ref="A1:N40"/>
  <sheetViews>
    <sheetView zoomScaleSheetLayoutView="75" workbookViewId="0" topLeftCell="A1">
      <selection activeCell="A1" sqref="A1"/>
    </sheetView>
  </sheetViews>
  <sheetFormatPr defaultColWidth="9.140625" defaultRowHeight="12.75"/>
  <cols>
    <col min="1" max="1" width="23.57421875" style="23" customWidth="1"/>
    <col min="2" max="2" width="12.7109375" style="3" customWidth="1"/>
    <col min="3" max="3" width="12.7109375" style="0" customWidth="1"/>
    <col min="4" max="4" width="11.57421875" style="0" customWidth="1"/>
    <col min="5" max="5" width="14.140625" style="0" customWidth="1"/>
    <col min="6" max="6" width="12.8515625" style="0" customWidth="1"/>
    <col min="7" max="7" width="15.57421875" style="0" customWidth="1"/>
    <col min="8" max="8" width="12.8515625" style="0" customWidth="1"/>
    <col min="9" max="9" width="15.57421875" style="0" customWidth="1"/>
    <col min="10" max="10" width="10.57421875" style="0" customWidth="1"/>
    <col min="12" max="12" width="22.421875" style="0" customWidth="1"/>
  </cols>
  <sheetData>
    <row r="1" spans="1:2" s="6" customFormat="1" ht="12.75">
      <c r="A1" s="6" t="s">
        <v>92</v>
      </c>
      <c r="B1" s="54"/>
    </row>
    <row r="2" spans="1:2" s="6" customFormat="1" ht="12.75">
      <c r="A2" s="46"/>
      <c r="B2" s="54"/>
    </row>
    <row r="3" spans="1:9" s="6" customFormat="1" ht="12.75">
      <c r="A3" s="46"/>
      <c r="B3" s="150" t="s">
        <v>29</v>
      </c>
      <c r="C3" s="151"/>
      <c r="D3" s="151"/>
      <c r="E3" s="152"/>
      <c r="F3" s="150" t="s">
        <v>30</v>
      </c>
      <c r="G3" s="155"/>
      <c r="H3" s="155"/>
      <c r="I3" s="133"/>
    </row>
    <row r="4" spans="1:13" s="4" customFormat="1" ht="29.25" customHeight="1">
      <c r="A4" s="47" t="s">
        <v>7</v>
      </c>
      <c r="B4" s="24" t="s">
        <v>31</v>
      </c>
      <c r="C4" s="13" t="s">
        <v>32</v>
      </c>
      <c r="D4" s="24" t="s">
        <v>33</v>
      </c>
      <c r="E4" s="13" t="s">
        <v>34</v>
      </c>
      <c r="F4" s="24" t="s">
        <v>35</v>
      </c>
      <c r="G4" s="25" t="s">
        <v>37</v>
      </c>
      <c r="H4" s="13" t="s">
        <v>38</v>
      </c>
      <c r="I4" s="25" t="s">
        <v>36</v>
      </c>
      <c r="J4" s="12"/>
      <c r="L4" s="12"/>
      <c r="M4" s="12"/>
    </row>
    <row r="5" spans="1:9" s="4" customFormat="1" ht="12.75">
      <c r="A5" s="122"/>
      <c r="B5" s="153" t="s">
        <v>90</v>
      </c>
      <c r="C5" s="154"/>
      <c r="D5" s="153" t="s">
        <v>16</v>
      </c>
      <c r="E5" s="134"/>
      <c r="F5" s="153" t="s">
        <v>15</v>
      </c>
      <c r="G5" s="154"/>
      <c r="H5" s="134" t="s">
        <v>15</v>
      </c>
      <c r="I5" s="154"/>
    </row>
    <row r="6" spans="1:9" ht="12.75">
      <c r="A6" s="118"/>
      <c r="B6" s="55"/>
      <c r="C6" s="23"/>
      <c r="D6" s="27"/>
      <c r="E6" s="9"/>
      <c r="F6" s="27"/>
      <c r="G6" s="28"/>
      <c r="H6" s="9"/>
      <c r="I6" s="28"/>
    </row>
    <row r="7" spans="1:9" ht="12.75">
      <c r="A7" s="118" t="s">
        <v>0</v>
      </c>
      <c r="B7" s="26">
        <v>56</v>
      </c>
      <c r="C7" s="4">
        <v>31</v>
      </c>
      <c r="D7" s="27">
        <v>191</v>
      </c>
      <c r="E7" s="9">
        <v>15</v>
      </c>
      <c r="F7" s="27">
        <v>7</v>
      </c>
      <c r="G7" s="28">
        <v>12</v>
      </c>
      <c r="H7" s="9">
        <v>1</v>
      </c>
      <c r="I7" s="28">
        <v>7</v>
      </c>
    </row>
    <row r="8" spans="1:9" ht="12.75">
      <c r="A8" s="118" t="s">
        <v>8</v>
      </c>
      <c r="B8" s="55">
        <v>466</v>
      </c>
      <c r="C8">
        <v>238</v>
      </c>
      <c r="D8" s="27">
        <v>881</v>
      </c>
      <c r="E8" s="9">
        <v>113</v>
      </c>
      <c r="F8" s="27">
        <v>13</v>
      </c>
      <c r="G8" s="28">
        <v>18</v>
      </c>
      <c r="H8" s="9">
        <v>3</v>
      </c>
      <c r="I8" s="28">
        <v>12</v>
      </c>
    </row>
    <row r="9" spans="1:9" ht="12.75" customHeight="1">
      <c r="A9" s="118" t="s">
        <v>9</v>
      </c>
      <c r="B9" s="55">
        <v>50</v>
      </c>
      <c r="C9">
        <v>40</v>
      </c>
      <c r="D9" s="27">
        <v>490</v>
      </c>
      <c r="E9" s="9">
        <v>56</v>
      </c>
      <c r="F9" s="27">
        <v>7</v>
      </c>
      <c r="G9" s="28">
        <v>8</v>
      </c>
      <c r="H9" s="9">
        <v>2</v>
      </c>
      <c r="I9" s="28">
        <v>7</v>
      </c>
    </row>
    <row r="10" spans="1:9" ht="12.75">
      <c r="A10" s="118" t="s">
        <v>10</v>
      </c>
      <c r="B10" s="55">
        <v>29</v>
      </c>
      <c r="C10">
        <v>23</v>
      </c>
      <c r="D10" s="27">
        <v>397</v>
      </c>
      <c r="E10" s="9">
        <v>33</v>
      </c>
      <c r="F10" s="27">
        <v>6</v>
      </c>
      <c r="G10" s="28">
        <v>7</v>
      </c>
      <c r="H10" s="9">
        <v>2</v>
      </c>
      <c r="I10" s="28">
        <v>7</v>
      </c>
    </row>
    <row r="11" spans="1:9" ht="12.75" customHeight="1">
      <c r="A11" s="118" t="s">
        <v>11</v>
      </c>
      <c r="B11" s="55">
        <v>3</v>
      </c>
      <c r="C11">
        <v>3</v>
      </c>
      <c r="D11" s="27">
        <v>131</v>
      </c>
      <c r="E11" s="9">
        <v>6</v>
      </c>
      <c r="F11" s="27">
        <v>13</v>
      </c>
      <c r="G11" s="28">
        <v>13</v>
      </c>
      <c r="H11" s="9">
        <v>2</v>
      </c>
      <c r="I11" s="28">
        <v>13</v>
      </c>
    </row>
    <row r="12" spans="1:14" ht="12.75">
      <c r="A12" s="118" t="s">
        <v>12</v>
      </c>
      <c r="B12" s="55">
        <v>24</v>
      </c>
      <c r="C12">
        <v>21</v>
      </c>
      <c r="D12" s="27">
        <v>553</v>
      </c>
      <c r="E12" s="9">
        <v>52</v>
      </c>
      <c r="F12" s="27">
        <v>8</v>
      </c>
      <c r="G12" s="28">
        <v>8</v>
      </c>
      <c r="H12" s="9">
        <v>3</v>
      </c>
      <c r="I12" s="28">
        <v>6</v>
      </c>
      <c r="N12" s="2"/>
    </row>
    <row r="13" spans="1:9" ht="12.75">
      <c r="A13" s="123" t="s">
        <v>13</v>
      </c>
      <c r="B13" s="55">
        <v>6</v>
      </c>
      <c r="C13" s="28">
        <v>4</v>
      </c>
      <c r="D13" s="27">
        <v>58</v>
      </c>
      <c r="E13" s="9">
        <v>5</v>
      </c>
      <c r="F13" s="27">
        <v>13</v>
      </c>
      <c r="G13" s="28">
        <v>13</v>
      </c>
      <c r="H13" s="9">
        <v>16</v>
      </c>
      <c r="I13" s="28">
        <v>13</v>
      </c>
    </row>
    <row r="14" spans="1:9" ht="12.75">
      <c r="A14" s="123"/>
      <c r="B14" s="96"/>
      <c r="C14" s="28"/>
      <c r="D14" s="9"/>
      <c r="E14" s="9"/>
      <c r="F14" s="27"/>
      <c r="G14" s="28"/>
      <c r="H14" s="9"/>
      <c r="I14" s="28"/>
    </row>
    <row r="15" spans="1:9" s="6" customFormat="1" ht="12.75">
      <c r="A15" s="124" t="s">
        <v>6</v>
      </c>
      <c r="B15" s="97">
        <v>634</v>
      </c>
      <c r="C15" s="98">
        <v>360</v>
      </c>
      <c r="D15" s="99">
        <v>2700</v>
      </c>
      <c r="E15" s="100">
        <v>279</v>
      </c>
      <c r="F15" s="101">
        <v>10</v>
      </c>
      <c r="G15" s="98">
        <v>13</v>
      </c>
      <c r="H15" s="100">
        <v>2</v>
      </c>
      <c r="I15" s="98">
        <v>8</v>
      </c>
    </row>
    <row r="16" spans="1:12" ht="12.75">
      <c r="A16" s="53"/>
      <c r="L16" s="2"/>
    </row>
    <row r="17" spans="1:12" ht="27.75" customHeight="1">
      <c r="A17" s="149" t="s">
        <v>91</v>
      </c>
      <c r="B17" s="137"/>
      <c r="C17" s="137"/>
      <c r="D17" s="137"/>
      <c r="E17" s="137"/>
      <c r="L17" s="2"/>
    </row>
    <row r="18" spans="1:12" ht="12.75">
      <c r="A18" s="53"/>
      <c r="C18" s="19"/>
      <c r="D18" s="19"/>
      <c r="E18" s="19"/>
      <c r="L18" s="2"/>
    </row>
    <row r="19" spans="1:5" ht="41.25" customHeight="1">
      <c r="A19" s="149" t="s">
        <v>17</v>
      </c>
      <c r="B19" s="137"/>
      <c r="C19" s="137"/>
      <c r="D19" s="137"/>
      <c r="E19" s="137"/>
    </row>
    <row r="20" ht="12.75">
      <c r="A20" s="53"/>
    </row>
    <row r="21" spans="1:5" ht="54" customHeight="1">
      <c r="A21" s="149" t="s">
        <v>1</v>
      </c>
      <c r="B21" s="137"/>
      <c r="C21" s="137"/>
      <c r="D21" s="137"/>
      <c r="E21" s="137"/>
    </row>
    <row r="22" ht="12.75">
      <c r="A22" s="53"/>
    </row>
    <row r="23" ht="12.75">
      <c r="A23" s="53"/>
    </row>
    <row r="24" ht="12.75">
      <c r="A24" s="53"/>
    </row>
    <row r="25" ht="12.75">
      <c r="A25" s="53"/>
    </row>
    <row r="26" ht="12.75">
      <c r="A26" s="53"/>
    </row>
    <row r="27" ht="12.75">
      <c r="A27" s="53"/>
    </row>
    <row r="28" ht="12.75">
      <c r="A28" s="53"/>
    </row>
    <row r="29" ht="12.75">
      <c r="A29" s="53"/>
    </row>
    <row r="30" ht="12.75">
      <c r="A30" s="53"/>
    </row>
    <row r="31" ht="12.75">
      <c r="A31" s="53"/>
    </row>
    <row r="32" ht="12.75">
      <c r="A32" s="53"/>
    </row>
    <row r="33" ht="12.75">
      <c r="A33" s="53"/>
    </row>
    <row r="34" ht="12.75">
      <c r="A34" s="53"/>
    </row>
    <row r="40" spans="1:8" ht="12.75">
      <c r="A40" s="130"/>
      <c r="B40" s="131"/>
      <c r="C40" s="130"/>
      <c r="D40" s="130"/>
      <c r="E40" s="130"/>
      <c r="F40" s="130"/>
      <c r="G40" s="130"/>
      <c r="H40" s="130"/>
    </row>
  </sheetData>
  <mergeCells count="9">
    <mergeCell ref="F3:I3"/>
    <mergeCell ref="D5:E5"/>
    <mergeCell ref="F5:G5"/>
    <mergeCell ref="H5:I5"/>
    <mergeCell ref="A19:E19"/>
    <mergeCell ref="A21:E21"/>
    <mergeCell ref="A17:E17"/>
    <mergeCell ref="B3:E3"/>
    <mergeCell ref="B5:C5"/>
  </mergeCells>
  <printOptions/>
  <pageMargins left="0.75" right="0.75" top="1" bottom="1" header="0.5" footer="0.5"/>
  <pageSetup horizontalDpi="600" verticalDpi="600" orientation="landscape" scale="94" r:id="rId1"/>
</worksheet>
</file>

<file path=xl/worksheets/sheet4.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135" t="s">
        <v>40</v>
      </c>
      <c r="B1" s="135"/>
      <c r="C1" s="6"/>
      <c r="D1" s="6"/>
    </row>
    <row r="2" spans="1:4" ht="12.75">
      <c r="A2" s="6"/>
      <c r="B2" s="6"/>
      <c r="C2" s="6"/>
      <c r="D2" s="6"/>
    </row>
    <row r="3" spans="1:5" ht="51">
      <c r="A3" s="8" t="s">
        <v>41</v>
      </c>
      <c r="B3" s="5" t="s">
        <v>42</v>
      </c>
      <c r="C3" s="29" t="s">
        <v>43</v>
      </c>
      <c r="D3" s="29" t="s">
        <v>44</v>
      </c>
      <c r="E3" s="18"/>
    </row>
    <row r="4" spans="2:5" ht="12.75">
      <c r="B4" s="56"/>
      <c r="C4" s="157" t="s">
        <v>45</v>
      </c>
      <c r="D4" s="158"/>
      <c r="E4" s="57"/>
    </row>
    <row r="5" ht="12.75">
      <c r="A5" s="53"/>
    </row>
    <row r="6" spans="1:5" ht="12.75">
      <c r="A6" s="118" t="s">
        <v>46</v>
      </c>
      <c r="B6" s="58">
        <v>17.072898392971</v>
      </c>
      <c r="C6" s="58">
        <v>3.01111777490425</v>
      </c>
      <c r="D6" s="58">
        <v>14.0319474767438</v>
      </c>
      <c r="E6" s="59"/>
    </row>
    <row r="7" spans="1:5" ht="12.75" customHeight="1">
      <c r="A7" s="118" t="s">
        <v>65</v>
      </c>
      <c r="B7" s="58">
        <v>9.51866232705857</v>
      </c>
      <c r="C7" s="58">
        <v>0.166957212192342</v>
      </c>
      <c r="D7" s="58">
        <v>9.34143382638798</v>
      </c>
      <c r="E7" s="59"/>
    </row>
    <row r="8" spans="1:5" s="60" customFormat="1" ht="12.75">
      <c r="A8" s="119" t="s">
        <v>47</v>
      </c>
      <c r="B8" s="17">
        <v>2.16328301345655</v>
      </c>
      <c r="C8" s="17">
        <v>0.0137359918232882</v>
      </c>
      <c r="D8" s="17">
        <v>2.14834021964769</v>
      </c>
      <c r="E8" s="16"/>
    </row>
    <row r="9" spans="1:5" s="60" customFormat="1" ht="12.75">
      <c r="A9" s="119" t="s">
        <v>48</v>
      </c>
      <c r="B9" s="17">
        <v>2.03972679430924</v>
      </c>
      <c r="C9" s="17">
        <v>0.0201788826925075</v>
      </c>
      <c r="D9" s="17">
        <v>2.01719265091612</v>
      </c>
      <c r="E9" s="16"/>
    </row>
    <row r="10" spans="1:5" s="60" customFormat="1" ht="12.75">
      <c r="A10" s="120" t="s">
        <v>49</v>
      </c>
      <c r="B10" s="61">
        <v>1.4637919532549</v>
      </c>
      <c r="C10" s="17">
        <v>0.0146579909336189</v>
      </c>
      <c r="D10" s="17">
        <v>1.44785403554304</v>
      </c>
      <c r="E10" s="16"/>
    </row>
    <row r="11" spans="1:5" ht="12.75">
      <c r="A11" s="119" t="s">
        <v>50</v>
      </c>
      <c r="B11" s="17">
        <v>0.889185614167612</v>
      </c>
      <c r="C11" s="17">
        <v>9.90920333634427E-05</v>
      </c>
      <c r="D11" s="17">
        <v>0.888157639093176</v>
      </c>
      <c r="E11" s="59"/>
    </row>
    <row r="12" spans="1:6" ht="12.75" customHeight="1">
      <c r="A12" s="118" t="s">
        <v>66</v>
      </c>
      <c r="B12" s="58">
        <f>7.42412258448518+0.162873894366498</f>
        <v>7.5869964788516775</v>
      </c>
      <c r="C12" s="62">
        <f>2.1552290162817+0.0603061863319374</f>
        <v>2.215535202613637</v>
      </c>
      <c r="D12" s="58">
        <f>5.25639615150355+0.102193349470499</f>
        <v>5.358589500974049</v>
      </c>
      <c r="E12" s="59"/>
      <c r="F12" s="63"/>
    </row>
    <row r="13" spans="1:5" s="60" customFormat="1" ht="12.75">
      <c r="A13" s="120" t="s">
        <v>51</v>
      </c>
      <c r="B13" s="64">
        <v>1.32321800144733</v>
      </c>
      <c r="C13" s="64">
        <v>0.476629007623753</v>
      </c>
      <c r="D13" s="17">
        <v>0.845058288081237</v>
      </c>
      <c r="E13" s="16"/>
    </row>
    <row r="14" spans="1:5" ht="12.75">
      <c r="A14" s="118" t="s">
        <v>52</v>
      </c>
      <c r="B14" s="58">
        <v>4.25856309224574</v>
      </c>
      <c r="C14" s="62">
        <v>0.30927555228631</v>
      </c>
      <c r="D14" s="58">
        <v>3.94470264047526</v>
      </c>
      <c r="E14" s="59"/>
    </row>
    <row r="15" spans="1:5" ht="12.75">
      <c r="A15" s="118" t="s">
        <v>53</v>
      </c>
      <c r="B15" s="58">
        <v>4.03572984006808</v>
      </c>
      <c r="C15" s="58">
        <v>0.472308596402538</v>
      </c>
      <c r="D15" s="58">
        <v>3.55823987823398</v>
      </c>
      <c r="E15" s="59"/>
    </row>
    <row r="16" spans="1:8" ht="12.75">
      <c r="A16" s="118" t="s">
        <v>54</v>
      </c>
      <c r="B16" s="59">
        <v>3.906205334383</v>
      </c>
      <c r="C16" s="58">
        <v>0.340497285014671</v>
      </c>
      <c r="D16" s="58">
        <v>3.5597080560538</v>
      </c>
      <c r="E16" s="59"/>
      <c r="H16" s="58"/>
    </row>
    <row r="17" spans="1:5" ht="12.75">
      <c r="A17" s="53" t="s">
        <v>55</v>
      </c>
      <c r="B17" s="58">
        <v>3.18042077647973</v>
      </c>
      <c r="C17" s="58">
        <v>0.0365812231962614</v>
      </c>
      <c r="D17" s="58">
        <v>3.14028699507338</v>
      </c>
      <c r="E17" s="59"/>
    </row>
    <row r="18" spans="1:5" ht="12.75">
      <c r="A18" s="53" t="s">
        <v>56</v>
      </c>
      <c r="B18" s="58">
        <v>2.0450519170599</v>
      </c>
      <c r="C18" s="58">
        <v>0.346215297147012</v>
      </c>
      <c r="D18" s="58">
        <v>1.69462542617741</v>
      </c>
      <c r="E18" s="59"/>
    </row>
    <row r="19" spans="1:5" ht="12.75">
      <c r="A19" s="53" t="s">
        <v>57</v>
      </c>
      <c r="B19" s="59">
        <v>1.64222940650355</v>
      </c>
      <c r="C19" s="58">
        <v>0.164906327331017</v>
      </c>
      <c r="D19" s="58">
        <v>1.47386155990397</v>
      </c>
      <c r="E19" s="59"/>
    </row>
    <row r="20" spans="1:5" ht="12.75">
      <c r="A20" s="53" t="s">
        <v>58</v>
      </c>
      <c r="B20" s="58">
        <v>1.26266484738633</v>
      </c>
      <c r="C20" s="58">
        <v>0.451116025854462</v>
      </c>
      <c r="D20" s="58">
        <v>0.808383486183977</v>
      </c>
      <c r="E20" s="59"/>
    </row>
    <row r="21" spans="1:5" ht="12.75">
      <c r="A21" s="53" t="s">
        <v>59</v>
      </c>
      <c r="B21" s="58">
        <v>1.14088067527155</v>
      </c>
      <c r="C21" s="58">
        <v>0.220923642023602</v>
      </c>
      <c r="D21" s="58">
        <v>0.914998444660434</v>
      </c>
      <c r="E21" s="59"/>
    </row>
    <row r="22" spans="1:5" ht="12.75">
      <c r="A22" s="118" t="s">
        <v>60</v>
      </c>
      <c r="B22" s="58">
        <v>0.927591445370256</v>
      </c>
      <c r="C22" s="58">
        <v>0.170998993892627</v>
      </c>
      <c r="D22" s="58">
        <v>0.753920566462976</v>
      </c>
      <c r="E22" s="9"/>
    </row>
    <row r="23" spans="1:5" ht="12.75">
      <c r="A23" s="121" t="s">
        <v>61</v>
      </c>
      <c r="B23" s="58">
        <v>0.526625559543474</v>
      </c>
      <c r="C23" s="58">
        <v>0.00153328785794809</v>
      </c>
      <c r="D23" s="58">
        <v>0.524624657880615</v>
      </c>
      <c r="E23" s="9"/>
    </row>
    <row r="24" spans="1:5" ht="12.75">
      <c r="A24" s="121" t="s">
        <v>62</v>
      </c>
      <c r="B24" s="58">
        <v>0.486762166019882</v>
      </c>
      <c r="C24" s="58">
        <v>0.0180848135499953</v>
      </c>
      <c r="D24" s="58">
        <v>0.467780052981857</v>
      </c>
      <c r="E24" s="9"/>
    </row>
    <row r="25" spans="1:5" ht="12.75">
      <c r="A25" s="53"/>
      <c r="B25" s="65"/>
      <c r="E25" s="9"/>
    </row>
    <row r="26" spans="1:5" ht="12.75">
      <c r="A26" s="95" t="s">
        <v>63</v>
      </c>
      <c r="B26" s="66">
        <v>58.7717914052086</v>
      </c>
      <c r="C26" s="66">
        <v>8.09460578870939</v>
      </c>
      <c r="D26" s="66">
        <v>50.5818796060881</v>
      </c>
      <c r="E26" s="59"/>
    </row>
    <row r="27" ht="12.75">
      <c r="A27" s="53"/>
    </row>
    <row r="28" spans="1:5" ht="12.75" customHeight="1">
      <c r="A28" s="159" t="s">
        <v>64</v>
      </c>
      <c r="B28" s="160"/>
      <c r="C28" s="160"/>
      <c r="D28" s="160"/>
      <c r="E28" s="67"/>
    </row>
    <row r="29" spans="1:5" ht="12.75" customHeight="1">
      <c r="A29" s="149"/>
      <c r="B29" s="137"/>
      <c r="C29" s="137"/>
      <c r="D29" s="137"/>
      <c r="E29" s="67"/>
    </row>
    <row r="30" spans="1:5" ht="12.75" customHeight="1">
      <c r="A30" s="149"/>
      <c r="B30" s="137"/>
      <c r="C30" s="137"/>
      <c r="D30" s="137"/>
      <c r="E30" s="67"/>
    </row>
    <row r="31" ht="12.75">
      <c r="A31" s="53"/>
    </row>
    <row r="32" spans="1:5" ht="12.75" customHeight="1">
      <c r="A32" s="161" t="s">
        <v>67</v>
      </c>
      <c r="B32" s="136"/>
      <c r="C32" s="136"/>
      <c r="D32" s="136"/>
      <c r="E32" s="136"/>
    </row>
    <row r="33" spans="1:5" ht="12.75" customHeight="1">
      <c r="A33" s="161"/>
      <c r="B33" s="136"/>
      <c r="C33" s="136"/>
      <c r="D33" s="136"/>
      <c r="E33" s="136"/>
    </row>
    <row r="34" spans="1:5" ht="12.75" customHeight="1">
      <c r="A34" s="161"/>
      <c r="B34" s="136"/>
      <c r="C34" s="136"/>
      <c r="D34" s="136"/>
      <c r="E34" s="136"/>
    </row>
    <row r="35" spans="1:5" ht="12.75" customHeight="1">
      <c r="A35" s="136"/>
      <c r="B35" s="136"/>
      <c r="C35" s="136"/>
      <c r="D35" s="136"/>
      <c r="E35" s="136"/>
    </row>
    <row r="37" spans="1:7" ht="12.75" customHeight="1">
      <c r="A37" s="136" t="s">
        <v>68</v>
      </c>
      <c r="B37" s="136"/>
      <c r="C37" s="136"/>
      <c r="D37" s="136"/>
      <c r="E37" s="4"/>
      <c r="F37" s="23"/>
      <c r="G37" s="23"/>
    </row>
    <row r="38" spans="1:4" ht="12.75">
      <c r="A38" s="136"/>
      <c r="B38" s="136"/>
      <c r="C38" s="136"/>
      <c r="D38" s="136"/>
    </row>
    <row r="39" spans="1:5" ht="12.75" customHeight="1">
      <c r="A39" s="136"/>
      <c r="B39" s="136"/>
      <c r="C39" s="136"/>
      <c r="D39" s="136"/>
      <c r="E39" s="67"/>
    </row>
    <row r="40" spans="1:8" ht="12.75">
      <c r="A40" s="156"/>
      <c r="B40" s="156"/>
      <c r="C40" s="156"/>
      <c r="D40" s="156"/>
      <c r="E40" s="130"/>
      <c r="F40" s="130"/>
      <c r="G40" s="130"/>
      <c r="H40" s="130"/>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10"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135" t="s">
        <v>94</v>
      </c>
      <c r="B1" s="164"/>
      <c r="C1" s="164"/>
      <c r="D1" s="164"/>
      <c r="E1" s="164"/>
      <c r="F1" s="23"/>
    </row>
    <row r="2" ht="12.75">
      <c r="A2" s="80"/>
    </row>
    <row r="3" spans="2:14" ht="12.75" customHeight="1">
      <c r="B3" s="162" t="s">
        <v>96</v>
      </c>
      <c r="C3" s="162" t="s">
        <v>73</v>
      </c>
      <c r="D3" s="162" t="s">
        <v>74</v>
      </c>
      <c r="E3" s="162" t="s">
        <v>75</v>
      </c>
      <c r="F3" s="162" t="s">
        <v>76</v>
      </c>
      <c r="G3" s="162" t="s">
        <v>77</v>
      </c>
      <c r="H3" s="162" t="s">
        <v>78</v>
      </c>
      <c r="I3" s="162" t="s">
        <v>79</v>
      </c>
      <c r="J3" s="162" t="s">
        <v>97</v>
      </c>
      <c r="K3" s="162" t="s">
        <v>80</v>
      </c>
      <c r="L3" s="81"/>
      <c r="M3" s="142" t="s">
        <v>81</v>
      </c>
      <c r="N3" s="142"/>
    </row>
    <row r="4" spans="1:14" s="4" customFormat="1" ht="25.5" customHeight="1">
      <c r="A4" s="82" t="s">
        <v>82</v>
      </c>
      <c r="B4" s="163"/>
      <c r="C4" s="163"/>
      <c r="D4" s="163"/>
      <c r="E4" s="163"/>
      <c r="F4" s="163"/>
      <c r="G4" s="163"/>
      <c r="H4" s="163"/>
      <c r="I4" s="163"/>
      <c r="J4" s="163"/>
      <c r="K4" s="163"/>
      <c r="L4" s="13"/>
      <c r="M4" s="83" t="s">
        <v>49</v>
      </c>
      <c r="N4" s="83" t="s">
        <v>83</v>
      </c>
    </row>
    <row r="5" spans="1:14" s="4" customFormat="1" ht="12.75" customHeight="1">
      <c r="A5" s="114"/>
      <c r="B5" s="165" t="s">
        <v>88</v>
      </c>
      <c r="C5" s="165"/>
      <c r="D5" s="165"/>
      <c r="E5" s="165"/>
      <c r="F5" s="165"/>
      <c r="G5" s="165"/>
      <c r="H5" s="165"/>
      <c r="I5" s="165"/>
      <c r="J5" s="165"/>
      <c r="K5" s="165"/>
      <c r="L5" s="165"/>
      <c r="M5" s="165"/>
      <c r="N5" s="165"/>
    </row>
    <row r="6" spans="1:14" ht="12.75">
      <c r="A6" s="115"/>
      <c r="B6" s="84"/>
      <c r="C6" s="84"/>
      <c r="D6" s="84"/>
      <c r="E6" s="84"/>
      <c r="F6" s="84"/>
      <c r="G6" s="84"/>
      <c r="H6" s="84"/>
      <c r="I6" s="84"/>
      <c r="J6" s="84"/>
      <c r="K6" s="84"/>
      <c r="L6" s="84"/>
      <c r="M6" s="84"/>
      <c r="N6" s="84"/>
    </row>
    <row r="7" spans="1:14" ht="12.75">
      <c r="A7" s="115">
        <v>1982</v>
      </c>
      <c r="B7" s="85">
        <v>115.2</v>
      </c>
      <c r="C7" s="85">
        <v>124.4</v>
      </c>
      <c r="D7" s="85">
        <v>117.7</v>
      </c>
      <c r="E7" s="85">
        <v>48.5</v>
      </c>
      <c r="F7" s="85">
        <v>29.6</v>
      </c>
      <c r="G7" s="86" t="s">
        <v>84</v>
      </c>
      <c r="H7" s="85">
        <v>24.4</v>
      </c>
      <c r="I7" s="85">
        <v>9</v>
      </c>
      <c r="J7" s="86" t="s">
        <v>84</v>
      </c>
      <c r="K7" s="86" t="s">
        <v>84</v>
      </c>
      <c r="L7" s="85"/>
      <c r="M7" s="85">
        <v>11.3</v>
      </c>
      <c r="N7" s="86" t="s">
        <v>84</v>
      </c>
    </row>
    <row r="8" spans="1:14" ht="12.75">
      <c r="A8" s="115">
        <v>1983</v>
      </c>
      <c r="B8" s="85">
        <v>114.2</v>
      </c>
      <c r="C8" s="85">
        <v>118.6</v>
      </c>
      <c r="D8" s="85">
        <v>119.3</v>
      </c>
      <c r="E8" s="85">
        <v>49.4</v>
      </c>
      <c r="F8" s="85">
        <v>30.8</v>
      </c>
      <c r="G8" s="86" t="s">
        <v>84</v>
      </c>
      <c r="H8" s="85">
        <v>24.3</v>
      </c>
      <c r="I8" s="85">
        <v>9</v>
      </c>
      <c r="J8" s="86" t="s">
        <v>84</v>
      </c>
      <c r="K8" s="86" t="s">
        <v>84</v>
      </c>
      <c r="L8" s="85"/>
      <c r="M8" s="85">
        <v>10.8</v>
      </c>
      <c r="N8" s="86" t="s">
        <v>84</v>
      </c>
    </row>
    <row r="9" spans="1:14" ht="12.75">
      <c r="A9" s="115">
        <v>1984</v>
      </c>
      <c r="B9" s="85">
        <v>116.2</v>
      </c>
      <c r="C9" s="85">
        <v>116.3</v>
      </c>
      <c r="D9" s="85">
        <v>124.6</v>
      </c>
      <c r="E9" s="85">
        <v>48.4</v>
      </c>
      <c r="F9" s="85">
        <v>29.5</v>
      </c>
      <c r="G9" s="86" t="s">
        <v>84</v>
      </c>
      <c r="H9" s="85">
        <v>23.8</v>
      </c>
      <c r="I9" s="85">
        <v>8.5</v>
      </c>
      <c r="J9" s="86" t="s">
        <v>84</v>
      </c>
      <c r="K9" s="86" t="s">
        <v>84</v>
      </c>
      <c r="L9" s="85"/>
      <c r="M9" s="85">
        <v>10.2</v>
      </c>
      <c r="N9" s="85">
        <v>8.1</v>
      </c>
    </row>
    <row r="10" spans="1:14" ht="12.75">
      <c r="A10" s="115">
        <v>1985</v>
      </c>
      <c r="B10" s="85">
        <v>113.9</v>
      </c>
      <c r="C10" s="85">
        <v>117.5</v>
      </c>
      <c r="D10" s="85">
        <v>131</v>
      </c>
      <c r="E10" s="85">
        <v>50.9</v>
      </c>
      <c r="F10" s="85">
        <v>32.5</v>
      </c>
      <c r="G10" s="86" t="s">
        <v>84</v>
      </c>
      <c r="H10" s="85">
        <v>23.3</v>
      </c>
      <c r="I10" s="85">
        <v>9.1</v>
      </c>
      <c r="J10" s="86" t="s">
        <v>84</v>
      </c>
      <c r="K10" s="86" t="s">
        <v>84</v>
      </c>
      <c r="L10" s="85"/>
      <c r="M10" s="85">
        <v>10.2</v>
      </c>
      <c r="N10" s="85">
        <v>7.9</v>
      </c>
    </row>
    <row r="11" spans="1:14" ht="12.75">
      <c r="A11" s="115">
        <v>1986</v>
      </c>
      <c r="B11" s="85">
        <v>114.7</v>
      </c>
      <c r="C11" s="85">
        <v>114.5</v>
      </c>
      <c r="D11" s="85">
        <v>124.9</v>
      </c>
      <c r="E11" s="85">
        <v>48.1</v>
      </c>
      <c r="F11" s="85">
        <v>31.1</v>
      </c>
      <c r="G11" s="86" t="s">
        <v>84</v>
      </c>
      <c r="H11" s="85">
        <v>22.9</v>
      </c>
      <c r="I11" s="85">
        <v>8.9</v>
      </c>
      <c r="J11" s="86" t="s">
        <v>84</v>
      </c>
      <c r="K11" s="86" t="s">
        <v>84</v>
      </c>
      <c r="L11" s="85"/>
      <c r="M11" s="85">
        <v>9.3</v>
      </c>
      <c r="N11" s="86" t="s">
        <v>84</v>
      </c>
    </row>
    <row r="12" spans="1:14" ht="12.75">
      <c r="A12" s="115">
        <v>1987</v>
      </c>
      <c r="B12" s="85">
        <v>132</v>
      </c>
      <c r="C12" s="85">
        <v>125.9</v>
      </c>
      <c r="D12" s="85">
        <v>92.8</v>
      </c>
      <c r="E12" s="85">
        <v>91.8</v>
      </c>
      <c r="F12" s="85">
        <v>46.5</v>
      </c>
      <c r="G12" s="85">
        <v>9</v>
      </c>
      <c r="H12" s="85">
        <v>27.4</v>
      </c>
      <c r="I12" s="85">
        <v>10.1</v>
      </c>
      <c r="J12" s="86" t="s">
        <v>84</v>
      </c>
      <c r="K12" s="86" t="s">
        <v>84</v>
      </c>
      <c r="L12" s="85"/>
      <c r="M12" s="85">
        <v>9.8</v>
      </c>
      <c r="N12" s="86" t="s">
        <v>84</v>
      </c>
    </row>
    <row r="13" spans="1:14" ht="12.75">
      <c r="A13" s="115">
        <v>1988</v>
      </c>
      <c r="B13" s="85">
        <v>119.1</v>
      </c>
      <c r="C13" s="85">
        <v>116.6</v>
      </c>
      <c r="D13" s="85">
        <v>84</v>
      </c>
      <c r="E13" s="85">
        <v>85.8</v>
      </c>
      <c r="F13" s="85">
        <v>43.8</v>
      </c>
      <c r="G13" s="85">
        <v>8.8</v>
      </c>
      <c r="H13" s="85">
        <v>24.1</v>
      </c>
      <c r="I13" s="85">
        <v>9</v>
      </c>
      <c r="J13" s="86" t="s">
        <v>84</v>
      </c>
      <c r="K13" s="86" t="s">
        <v>84</v>
      </c>
      <c r="L13" s="85"/>
      <c r="M13" s="85"/>
      <c r="N13" s="85">
        <v>8.3</v>
      </c>
    </row>
    <row r="14" spans="1:14" ht="12.75">
      <c r="A14" s="115">
        <v>1989</v>
      </c>
      <c r="B14" s="85">
        <v>124.9</v>
      </c>
      <c r="C14" s="85">
        <v>122</v>
      </c>
      <c r="D14" s="85">
        <v>91.9</v>
      </c>
      <c r="E14" s="85">
        <v>93</v>
      </c>
      <c r="F14" s="85">
        <v>43.3</v>
      </c>
      <c r="G14" s="85">
        <v>8.7</v>
      </c>
      <c r="H14" s="85">
        <v>22.9</v>
      </c>
      <c r="I14" s="85">
        <v>9.1</v>
      </c>
      <c r="J14" s="86" t="s">
        <v>84</v>
      </c>
      <c r="K14" s="86" t="s">
        <v>84</v>
      </c>
      <c r="L14" s="85"/>
      <c r="M14" s="85">
        <v>7.6</v>
      </c>
      <c r="N14" s="86" t="s">
        <v>84</v>
      </c>
    </row>
    <row r="15" spans="1:14" ht="12.75">
      <c r="A15" s="115">
        <v>1990</v>
      </c>
      <c r="B15" s="85">
        <v>128</v>
      </c>
      <c r="C15" s="85">
        <v>121.8</v>
      </c>
      <c r="D15" s="85">
        <v>92.5</v>
      </c>
      <c r="E15" s="85">
        <v>92.2</v>
      </c>
      <c r="F15" s="85">
        <v>40.4</v>
      </c>
      <c r="G15" s="85">
        <v>10.2</v>
      </c>
      <c r="H15" s="85">
        <v>23.6</v>
      </c>
      <c r="I15" s="85">
        <v>9.3</v>
      </c>
      <c r="J15" s="86" t="s">
        <v>84</v>
      </c>
      <c r="K15" s="86" t="s">
        <v>84</v>
      </c>
      <c r="L15" s="85"/>
      <c r="M15" s="85">
        <v>7</v>
      </c>
      <c r="N15" s="86" t="s">
        <v>84</v>
      </c>
    </row>
    <row r="16" spans="1:14" ht="12.75">
      <c r="A16" s="115">
        <v>1991</v>
      </c>
      <c r="B16" s="85">
        <v>123.9</v>
      </c>
      <c r="C16" s="85">
        <v>116.5</v>
      </c>
      <c r="D16" s="85">
        <v>82.4</v>
      </c>
      <c r="E16" s="85">
        <v>84.2</v>
      </c>
      <c r="F16" s="85">
        <v>39.9</v>
      </c>
      <c r="G16" s="85">
        <v>10.1</v>
      </c>
      <c r="H16" s="85">
        <v>22.5</v>
      </c>
      <c r="I16" s="85">
        <v>8.7</v>
      </c>
      <c r="J16" s="86" t="s">
        <v>84</v>
      </c>
      <c r="K16" s="86" t="s">
        <v>84</v>
      </c>
      <c r="L16" s="85"/>
      <c r="M16" s="85">
        <v>6.4</v>
      </c>
      <c r="N16" s="86" t="s">
        <v>84</v>
      </c>
    </row>
    <row r="17" spans="1:14" ht="12.75">
      <c r="A17" s="115">
        <v>1992</v>
      </c>
      <c r="B17" s="85">
        <v>125.8</v>
      </c>
      <c r="C17" s="85">
        <v>122.7</v>
      </c>
      <c r="D17" s="85">
        <v>85.1</v>
      </c>
      <c r="E17" s="85">
        <v>97.8</v>
      </c>
      <c r="F17" s="85">
        <v>40.4</v>
      </c>
      <c r="G17" s="85">
        <v>11.5</v>
      </c>
      <c r="H17" s="85">
        <v>22.3</v>
      </c>
      <c r="I17" s="85">
        <v>9</v>
      </c>
      <c r="J17" s="86" t="s">
        <v>84</v>
      </c>
      <c r="K17" s="85">
        <v>6.6</v>
      </c>
      <c r="L17" s="85"/>
      <c r="M17" s="86" t="s">
        <v>84</v>
      </c>
      <c r="N17" s="86" t="s">
        <v>84</v>
      </c>
    </row>
    <row r="18" spans="1:14" ht="12.75">
      <c r="A18" s="115">
        <v>1993</v>
      </c>
      <c r="B18" s="85">
        <v>126.5</v>
      </c>
      <c r="C18" s="85">
        <v>124.2</v>
      </c>
      <c r="D18" s="85">
        <v>85.6</v>
      </c>
      <c r="E18" s="85">
        <v>99.2</v>
      </c>
      <c r="F18" s="85">
        <v>38.8</v>
      </c>
      <c r="G18" s="85">
        <v>12.1</v>
      </c>
      <c r="H18" s="85">
        <v>21.6</v>
      </c>
      <c r="I18" s="85">
        <v>9.1</v>
      </c>
      <c r="J18" s="86" t="s">
        <v>84</v>
      </c>
      <c r="K18" s="85">
        <v>6.9</v>
      </c>
      <c r="L18" s="85"/>
      <c r="M18" s="86" t="s">
        <v>84</v>
      </c>
      <c r="N18" s="86" t="s">
        <v>84</v>
      </c>
    </row>
    <row r="19" spans="1:14" ht="12.75">
      <c r="A19" s="115">
        <v>1994</v>
      </c>
      <c r="B19" s="85">
        <v>128.1</v>
      </c>
      <c r="C19" s="85">
        <v>129.6</v>
      </c>
      <c r="D19" s="85">
        <v>87.9</v>
      </c>
      <c r="E19" s="85">
        <v>94.4</v>
      </c>
      <c r="F19" s="85">
        <v>39.5</v>
      </c>
      <c r="G19" s="85">
        <v>13.1</v>
      </c>
      <c r="H19" s="85">
        <v>20.6</v>
      </c>
      <c r="I19" s="85">
        <v>8.9</v>
      </c>
      <c r="J19" s="85">
        <v>5</v>
      </c>
      <c r="K19" s="85">
        <v>7</v>
      </c>
      <c r="L19" s="85"/>
      <c r="M19" s="86" t="s">
        <v>84</v>
      </c>
      <c r="N19" s="86" t="s">
        <v>84</v>
      </c>
    </row>
    <row r="20" spans="1:14" ht="12.75">
      <c r="A20" s="115">
        <v>1995</v>
      </c>
      <c r="B20" s="85">
        <v>128.6</v>
      </c>
      <c r="C20" s="85">
        <v>130.5</v>
      </c>
      <c r="D20" s="85">
        <v>90.1</v>
      </c>
      <c r="E20" s="85">
        <v>92.5</v>
      </c>
      <c r="F20" s="85">
        <v>40.6</v>
      </c>
      <c r="G20" s="85">
        <v>13.8</v>
      </c>
      <c r="H20" s="85">
        <v>19.5</v>
      </c>
      <c r="I20" s="85">
        <v>9.2</v>
      </c>
      <c r="J20" s="85">
        <v>5.1</v>
      </c>
      <c r="K20" s="85">
        <v>7.2</v>
      </c>
      <c r="L20" s="85"/>
      <c r="M20" s="86" t="s">
        <v>84</v>
      </c>
      <c r="N20" s="86" t="s">
        <v>84</v>
      </c>
    </row>
    <row r="21" spans="1:14" ht="12.75">
      <c r="A21" s="115">
        <v>1996</v>
      </c>
      <c r="B21" s="85">
        <v>130.9</v>
      </c>
      <c r="C21" s="85">
        <v>134.6</v>
      </c>
      <c r="D21" s="85">
        <v>98.9</v>
      </c>
      <c r="E21" s="85">
        <v>92.3</v>
      </c>
      <c r="F21" s="85">
        <v>39.4</v>
      </c>
      <c r="G21" s="85">
        <v>15.2</v>
      </c>
      <c r="H21" s="85">
        <v>19.4</v>
      </c>
      <c r="I21" s="85">
        <v>9.1</v>
      </c>
      <c r="J21" s="85">
        <v>5.1</v>
      </c>
      <c r="K21" s="85">
        <v>6.8</v>
      </c>
      <c r="L21" s="85"/>
      <c r="M21" s="86" t="s">
        <v>84</v>
      </c>
      <c r="N21" s="86" t="s">
        <v>84</v>
      </c>
    </row>
    <row r="22" spans="1:14" ht="12.75">
      <c r="A22" s="115">
        <v>1997</v>
      </c>
      <c r="B22" s="85">
        <v>135.4</v>
      </c>
      <c r="C22" s="85">
        <v>134.9</v>
      </c>
      <c r="D22" s="85">
        <v>100</v>
      </c>
      <c r="E22" s="85">
        <v>84</v>
      </c>
      <c r="F22" s="85">
        <v>36.8</v>
      </c>
      <c r="G22" s="85">
        <v>15.8</v>
      </c>
      <c r="H22" s="85">
        <v>36.8</v>
      </c>
      <c r="I22" s="85">
        <v>8.9</v>
      </c>
      <c r="J22" s="85">
        <v>5.8</v>
      </c>
      <c r="K22" s="85">
        <v>6.9</v>
      </c>
      <c r="L22" s="85"/>
      <c r="M22" s="86" t="s">
        <v>84</v>
      </c>
      <c r="N22" s="86" t="s">
        <v>84</v>
      </c>
    </row>
    <row r="23" spans="1:14" ht="12.75">
      <c r="A23" s="115">
        <v>1998</v>
      </c>
      <c r="B23" s="85">
        <v>139.3</v>
      </c>
      <c r="C23" s="85">
        <v>137.7</v>
      </c>
      <c r="D23" s="85">
        <v>106.6</v>
      </c>
      <c r="E23" s="85">
        <v>86.8</v>
      </c>
      <c r="F23" s="85">
        <v>38.3</v>
      </c>
      <c r="G23" s="85">
        <v>17.2</v>
      </c>
      <c r="H23" s="85">
        <v>18.7</v>
      </c>
      <c r="I23" s="85">
        <v>9.3</v>
      </c>
      <c r="J23" s="85">
        <v>5.8</v>
      </c>
      <c r="K23" s="85">
        <v>7</v>
      </c>
      <c r="L23" s="85"/>
      <c r="M23" s="86" t="s">
        <v>84</v>
      </c>
      <c r="N23" s="86" t="s">
        <v>84</v>
      </c>
    </row>
    <row r="24" spans="1:14" ht="12.75">
      <c r="A24" s="115">
        <v>1999</v>
      </c>
      <c r="B24" s="85">
        <v>140.5</v>
      </c>
      <c r="C24" s="85">
        <v>127.2</v>
      </c>
      <c r="D24" s="85">
        <v>98.9</v>
      </c>
      <c r="E24" s="85">
        <v>81.7</v>
      </c>
      <c r="F24" s="85">
        <v>37</v>
      </c>
      <c r="G24" s="85">
        <v>16.9</v>
      </c>
      <c r="H24" s="85">
        <v>17.9</v>
      </c>
      <c r="I24" s="85">
        <v>8.9</v>
      </c>
      <c r="J24" s="85">
        <v>5.3</v>
      </c>
      <c r="K24" s="85">
        <v>6.7</v>
      </c>
      <c r="L24" s="85"/>
      <c r="M24" s="86" t="s">
        <v>84</v>
      </c>
      <c r="N24" s="86" t="s">
        <v>84</v>
      </c>
    </row>
    <row r="25" spans="1:14" ht="12.75">
      <c r="A25" s="115">
        <v>2000</v>
      </c>
      <c r="B25" s="85">
        <v>146.6</v>
      </c>
      <c r="C25" s="85">
        <v>128</v>
      </c>
      <c r="D25" s="85">
        <v>106.7</v>
      </c>
      <c r="E25" s="85">
        <v>79.9</v>
      </c>
      <c r="F25" s="85">
        <v>35.6</v>
      </c>
      <c r="G25" s="85">
        <v>18</v>
      </c>
      <c r="H25" s="85">
        <v>18.4</v>
      </c>
      <c r="I25" s="85">
        <v>9</v>
      </c>
      <c r="J25" s="85">
        <v>5.5</v>
      </c>
      <c r="K25" s="85">
        <v>6.7</v>
      </c>
      <c r="L25" s="85"/>
      <c r="M25" s="86" t="s">
        <v>84</v>
      </c>
      <c r="N25" s="86" t="s">
        <v>84</v>
      </c>
    </row>
    <row r="26" spans="1:14" ht="12.75">
      <c r="A26" s="115">
        <v>2001</v>
      </c>
      <c r="B26" s="85">
        <v>135.6</v>
      </c>
      <c r="C26" s="85">
        <v>111</v>
      </c>
      <c r="D26" s="85">
        <v>95.8</v>
      </c>
      <c r="E26" s="85">
        <v>72.6</v>
      </c>
      <c r="F26" s="85">
        <v>31.9</v>
      </c>
      <c r="G26" s="85">
        <v>17.2</v>
      </c>
      <c r="H26" s="85">
        <v>17.1</v>
      </c>
      <c r="I26" s="85">
        <v>8.6</v>
      </c>
      <c r="J26" s="85">
        <v>5.2</v>
      </c>
      <c r="K26" s="85">
        <v>5.4</v>
      </c>
      <c r="L26" s="85"/>
      <c r="M26" s="86" t="s">
        <v>84</v>
      </c>
      <c r="N26" s="86" t="s">
        <v>84</v>
      </c>
    </row>
    <row r="27" spans="1:14" ht="12.75">
      <c r="A27" s="115">
        <v>2002</v>
      </c>
      <c r="B27" s="85">
        <v>135.4</v>
      </c>
      <c r="C27" s="85">
        <v>100.6</v>
      </c>
      <c r="D27" s="85">
        <v>84.1</v>
      </c>
      <c r="E27" s="85">
        <v>89.9</v>
      </c>
      <c r="F27" s="85">
        <v>50.4</v>
      </c>
      <c r="G27" s="85">
        <v>14.1</v>
      </c>
      <c r="H27" s="85">
        <v>19.6</v>
      </c>
      <c r="I27" s="85">
        <v>9.7</v>
      </c>
      <c r="J27" s="85">
        <v>5.2</v>
      </c>
      <c r="K27" s="86" t="s">
        <v>84</v>
      </c>
      <c r="L27" s="85"/>
      <c r="M27" s="86" t="s">
        <v>84</v>
      </c>
      <c r="N27" s="86" t="s">
        <v>84</v>
      </c>
    </row>
    <row r="28" spans="1:14" ht="12.75">
      <c r="A28" s="115">
        <v>2003</v>
      </c>
      <c r="B28" s="85">
        <v>134.5</v>
      </c>
      <c r="C28" s="85">
        <v>105.4</v>
      </c>
      <c r="D28" s="85">
        <v>76.2</v>
      </c>
      <c r="E28" s="85">
        <v>77.3</v>
      </c>
      <c r="F28" s="85">
        <v>32.6</v>
      </c>
      <c r="G28" s="85">
        <v>14.1</v>
      </c>
      <c r="H28" s="85">
        <v>19.3</v>
      </c>
      <c r="I28" s="85">
        <v>7.1</v>
      </c>
      <c r="J28" s="85">
        <v>4.8</v>
      </c>
      <c r="K28" s="86" t="s">
        <v>84</v>
      </c>
      <c r="L28" s="85"/>
      <c r="M28" s="86" t="s">
        <v>84</v>
      </c>
      <c r="N28" s="86" t="s">
        <v>84</v>
      </c>
    </row>
    <row r="29" spans="1:14" ht="12.75">
      <c r="A29" s="115">
        <v>2004</v>
      </c>
      <c r="B29" s="85">
        <v>126.4</v>
      </c>
      <c r="C29" s="85">
        <v>100.9</v>
      </c>
      <c r="D29" s="85">
        <v>99.4</v>
      </c>
      <c r="E29" s="85">
        <v>69.3</v>
      </c>
      <c r="F29" s="85">
        <v>31.1</v>
      </c>
      <c r="G29" s="85">
        <v>14.9</v>
      </c>
      <c r="H29" s="85">
        <v>17.1</v>
      </c>
      <c r="I29" s="85">
        <v>9.5</v>
      </c>
      <c r="J29" s="85">
        <v>4.6</v>
      </c>
      <c r="K29" s="86" t="s">
        <v>84</v>
      </c>
      <c r="L29" s="85"/>
      <c r="M29" s="86" t="s">
        <v>84</v>
      </c>
      <c r="N29" s="86" t="s">
        <v>84</v>
      </c>
    </row>
    <row r="30" spans="1:14" ht="12.75">
      <c r="A30" s="115">
        <v>2005</v>
      </c>
      <c r="B30" s="85">
        <v>126</v>
      </c>
      <c r="C30" s="85">
        <v>116.6</v>
      </c>
      <c r="D30" s="85">
        <v>98.2</v>
      </c>
      <c r="E30" s="85">
        <v>69</v>
      </c>
      <c r="F30" s="85">
        <v>45.3</v>
      </c>
      <c r="G30" s="85">
        <v>13.8</v>
      </c>
      <c r="H30" s="85">
        <v>18.1</v>
      </c>
      <c r="I30" s="85">
        <v>8.6</v>
      </c>
      <c r="J30" s="85">
        <v>4.6</v>
      </c>
      <c r="K30" s="85">
        <v>5.2</v>
      </c>
      <c r="L30" s="85"/>
      <c r="M30" s="86" t="s">
        <v>84</v>
      </c>
      <c r="N30" s="86" t="s">
        <v>84</v>
      </c>
    </row>
    <row r="31" spans="1:14" ht="12.75">
      <c r="A31" s="115">
        <v>2006</v>
      </c>
      <c r="B31" s="85">
        <v>144.6</v>
      </c>
      <c r="C31" s="85">
        <v>93.7</v>
      </c>
      <c r="D31" s="85">
        <v>90.7</v>
      </c>
      <c r="E31" s="85">
        <v>69.3</v>
      </c>
      <c r="F31" s="85">
        <v>32.4</v>
      </c>
      <c r="G31" s="85">
        <v>17.6</v>
      </c>
      <c r="H31" s="85">
        <v>15.6</v>
      </c>
      <c r="I31" s="85">
        <v>7.3</v>
      </c>
      <c r="J31" s="85">
        <v>5</v>
      </c>
      <c r="K31" s="85">
        <v>3.4</v>
      </c>
      <c r="L31" s="85"/>
      <c r="M31" s="86" t="s">
        <v>84</v>
      </c>
      <c r="N31" s="86" t="s">
        <v>84</v>
      </c>
    </row>
    <row r="32" spans="1:14" ht="12.75">
      <c r="A32" s="115">
        <v>2007</v>
      </c>
      <c r="B32" s="85">
        <v>176.2</v>
      </c>
      <c r="C32" s="85">
        <v>115.5</v>
      </c>
      <c r="D32" s="85">
        <v>100.6</v>
      </c>
      <c r="E32" s="85">
        <v>80.9</v>
      </c>
      <c r="F32" s="85">
        <v>37.6</v>
      </c>
      <c r="G32" s="85">
        <v>20.4</v>
      </c>
      <c r="H32" s="85">
        <v>17.5</v>
      </c>
      <c r="I32" s="85">
        <v>7.9</v>
      </c>
      <c r="J32" s="85">
        <v>5.9</v>
      </c>
      <c r="K32" s="85">
        <v>5.4</v>
      </c>
      <c r="L32" s="85"/>
      <c r="M32" s="86" t="s">
        <v>84</v>
      </c>
      <c r="N32" s="86" t="s">
        <v>84</v>
      </c>
    </row>
    <row r="33" spans="1:14" ht="12.75">
      <c r="A33" s="117">
        <v>2008</v>
      </c>
      <c r="B33" s="87">
        <v>166.97</v>
      </c>
      <c r="C33" s="87">
        <v>120.79</v>
      </c>
      <c r="D33" s="87">
        <v>121</v>
      </c>
      <c r="E33" s="87">
        <v>73.02</v>
      </c>
      <c r="F33" s="87">
        <v>31.26</v>
      </c>
      <c r="G33" s="87">
        <v>21.09</v>
      </c>
      <c r="H33" s="87">
        <v>17.6</v>
      </c>
      <c r="I33" s="87">
        <v>6.97</v>
      </c>
      <c r="J33" s="87">
        <v>6.34</v>
      </c>
      <c r="K33" s="87">
        <v>3.69</v>
      </c>
      <c r="L33" s="87"/>
      <c r="M33" s="88" t="s">
        <v>84</v>
      </c>
      <c r="N33" s="88" t="s">
        <v>84</v>
      </c>
    </row>
    <row r="34" spans="1:14" ht="12.75">
      <c r="A34" s="52"/>
      <c r="K34" s="9"/>
      <c r="L34" s="9"/>
      <c r="M34" s="89"/>
      <c r="N34" s="89"/>
    </row>
    <row r="35" spans="1:20" ht="12.75" customHeight="1">
      <c r="A35" s="10" t="s">
        <v>85</v>
      </c>
      <c r="T35" s="23"/>
    </row>
    <row r="36" spans="1:20" ht="12.75">
      <c r="A36" s="166" t="s">
        <v>87</v>
      </c>
      <c r="B36" s="164"/>
      <c r="C36" s="164"/>
      <c r="D36" s="23"/>
      <c r="E36" s="23"/>
      <c r="F36" s="23"/>
      <c r="G36" s="23"/>
      <c r="H36" s="23"/>
      <c r="T36" s="23"/>
    </row>
    <row r="37" spans="1:20" ht="12.75">
      <c r="A37" s="166" t="s">
        <v>98</v>
      </c>
      <c r="B37" s="164"/>
      <c r="C37" s="164"/>
      <c r="D37" s="164"/>
      <c r="T37" s="23"/>
    </row>
    <row r="38" spans="1:20" ht="12.75">
      <c r="A38" s="166" t="s">
        <v>99</v>
      </c>
      <c r="B38" s="164"/>
      <c r="C38" s="164"/>
      <c r="D38" s="164"/>
      <c r="E38" s="164"/>
      <c r="F38" s="164"/>
      <c r="G38" s="164"/>
      <c r="H38" s="164"/>
      <c r="I38" s="164"/>
      <c r="T38" s="23"/>
    </row>
    <row r="39" spans="6:20" ht="12.75">
      <c r="F39" s="23"/>
      <c r="G39" s="23"/>
      <c r="H39" s="23"/>
      <c r="I39" s="23"/>
      <c r="J39" s="23"/>
      <c r="K39" s="23"/>
      <c r="L39" s="23"/>
      <c r="M39" s="23"/>
      <c r="N39" s="23"/>
      <c r="T39" s="23"/>
    </row>
    <row r="40" spans="1:14" ht="12.75">
      <c r="A40" s="167" t="s">
        <v>100</v>
      </c>
      <c r="B40" s="168"/>
      <c r="C40" s="168"/>
      <c r="D40" s="168"/>
      <c r="E40" s="168"/>
      <c r="F40" s="168"/>
      <c r="G40" s="168"/>
      <c r="H40" s="168"/>
      <c r="I40" s="164"/>
      <c r="J40" s="164"/>
      <c r="K40" s="164"/>
      <c r="L40" s="164"/>
      <c r="M40" s="164"/>
      <c r="N40" s="164"/>
    </row>
    <row r="41" spans="1:14" ht="12.75">
      <c r="A41" s="164"/>
      <c r="B41" s="164"/>
      <c r="C41" s="164"/>
      <c r="D41" s="164"/>
      <c r="E41" s="164"/>
      <c r="F41" s="164"/>
      <c r="G41" s="164"/>
      <c r="H41" s="164"/>
      <c r="I41" s="164"/>
      <c r="J41" s="164"/>
      <c r="K41" s="164"/>
      <c r="L41" s="164"/>
      <c r="M41" s="164"/>
      <c r="N41" s="164"/>
    </row>
    <row r="42" spans="1:14" ht="12.75">
      <c r="A42" s="164"/>
      <c r="B42" s="164"/>
      <c r="C42" s="164"/>
      <c r="D42" s="164"/>
      <c r="E42" s="164"/>
      <c r="F42" s="164"/>
      <c r="G42" s="164"/>
      <c r="H42" s="164"/>
      <c r="I42" s="164"/>
      <c r="J42" s="164"/>
      <c r="K42" s="164"/>
      <c r="L42" s="164"/>
      <c r="M42" s="164"/>
      <c r="N42" s="164"/>
    </row>
    <row r="43" spans="11:14" ht="12.75">
      <c r="K43" s="9"/>
      <c r="L43" s="9"/>
      <c r="M43" s="89"/>
      <c r="N43" s="89"/>
    </row>
    <row r="44" spans="1:14" ht="12.75">
      <c r="A44" s="137" t="s">
        <v>86</v>
      </c>
      <c r="B44" s="136"/>
      <c r="C44" s="136"/>
      <c r="D44" s="136"/>
      <c r="E44" s="136"/>
      <c r="F44" s="136"/>
      <c r="G44" s="136"/>
      <c r="H44" s="136"/>
      <c r="I44" s="136"/>
      <c r="J44" s="136"/>
      <c r="K44" s="136"/>
      <c r="L44" s="136"/>
      <c r="M44" s="136"/>
      <c r="N44" s="136"/>
    </row>
    <row r="45" spans="1:14" ht="12.75">
      <c r="A45" s="136"/>
      <c r="B45" s="136"/>
      <c r="C45" s="136"/>
      <c r="D45" s="136"/>
      <c r="E45" s="136"/>
      <c r="F45" s="136"/>
      <c r="G45" s="136"/>
      <c r="H45" s="136"/>
      <c r="I45" s="136"/>
      <c r="J45" s="136"/>
      <c r="K45" s="136"/>
      <c r="L45" s="136"/>
      <c r="M45" s="136"/>
      <c r="N45" s="136"/>
    </row>
    <row r="46" spans="11:14" ht="12.75">
      <c r="K46" s="9"/>
      <c r="L46" s="9"/>
      <c r="M46" s="89"/>
      <c r="N46" s="89"/>
    </row>
    <row r="47" spans="11:14" ht="12.75">
      <c r="K47" s="9"/>
      <c r="L47" s="9"/>
      <c r="M47" s="89"/>
      <c r="N47" s="89"/>
    </row>
    <row r="48" spans="11:14" ht="12.75">
      <c r="K48" s="9"/>
      <c r="L48" s="9"/>
      <c r="M48" s="89"/>
      <c r="N48" s="89"/>
    </row>
    <row r="49" spans="11:14" ht="12.75">
      <c r="K49" s="9"/>
      <c r="L49" s="9"/>
      <c r="M49" s="89"/>
      <c r="N49" s="89"/>
    </row>
    <row r="50" spans="11:14" ht="12.75">
      <c r="K50" s="9"/>
      <c r="L50" s="9"/>
      <c r="M50" s="89"/>
      <c r="N50" s="89"/>
    </row>
    <row r="51" spans="11:14" ht="12.75">
      <c r="K51" s="9"/>
      <c r="L51" s="9"/>
      <c r="M51" s="89"/>
      <c r="N51" s="89"/>
    </row>
    <row r="52" spans="11:14" ht="12.75">
      <c r="K52" s="9"/>
      <c r="L52" s="9"/>
      <c r="M52" s="89"/>
      <c r="N52" s="89"/>
    </row>
    <row r="53" spans="11:14" ht="12.75">
      <c r="K53" s="9"/>
      <c r="L53" s="9"/>
      <c r="M53" s="89"/>
      <c r="N53" s="89"/>
    </row>
    <row r="54" spans="11:14" ht="12.75">
      <c r="K54" s="9"/>
      <c r="L54" s="9"/>
      <c r="M54" s="89"/>
      <c r="N54" s="89"/>
    </row>
    <row r="55" spans="11:14" ht="12.75">
      <c r="K55" s="9"/>
      <c r="L55" s="9"/>
      <c r="M55" s="89"/>
      <c r="N55" s="89"/>
    </row>
    <row r="56" spans="11:14" ht="12.75">
      <c r="K56" s="9"/>
      <c r="L56" s="9"/>
      <c r="M56" s="89"/>
      <c r="N56" s="89"/>
    </row>
    <row r="57" spans="11:14" ht="12.75">
      <c r="K57" s="9"/>
      <c r="L57" s="9"/>
      <c r="M57" s="89"/>
      <c r="N57" s="89"/>
    </row>
    <row r="58" spans="11:14" ht="12.75">
      <c r="K58" s="9"/>
      <c r="L58" s="9"/>
      <c r="M58" s="89"/>
      <c r="N58" s="89"/>
    </row>
    <row r="59" spans="11:14" ht="12.75">
      <c r="K59" s="9"/>
      <c r="L59" s="9"/>
      <c r="M59" s="89"/>
      <c r="N59" s="89"/>
    </row>
    <row r="60" spans="11:14" ht="12.75">
      <c r="K60" s="9"/>
      <c r="L60" s="9"/>
      <c r="M60" s="89"/>
      <c r="N60" s="89"/>
    </row>
    <row r="61" spans="11:14" ht="12.75">
      <c r="K61" s="9"/>
      <c r="L61" s="9"/>
      <c r="M61" s="90"/>
      <c r="N61" s="90"/>
    </row>
    <row r="62" spans="11:14" ht="12.75">
      <c r="K62" s="9"/>
      <c r="L62" s="9"/>
      <c r="M62" s="9"/>
      <c r="N62" s="9"/>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6.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16" activePane="bottomLeft" state="frozen"/>
      <selection pane="topLeft" activeCell="A1" sqref="A1"/>
      <selection pane="bottomLeft" activeCell="A1" sqref="A1:E1"/>
    </sheetView>
  </sheetViews>
  <sheetFormatPr defaultColWidth="9.140625" defaultRowHeight="12.75"/>
  <cols>
    <col min="1" max="1" width="9.140625" style="10"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135" t="s">
        <v>95</v>
      </c>
      <c r="B1" s="164"/>
      <c r="C1" s="164"/>
      <c r="D1" s="164"/>
      <c r="E1" s="164"/>
      <c r="F1" s="23"/>
    </row>
    <row r="3" spans="2:14" ht="12.75" customHeight="1">
      <c r="B3" s="162" t="s">
        <v>96</v>
      </c>
      <c r="C3" s="162" t="s">
        <v>73</v>
      </c>
      <c r="D3" s="162" t="s">
        <v>74</v>
      </c>
      <c r="E3" s="162" t="s">
        <v>75</v>
      </c>
      <c r="F3" s="162" t="s">
        <v>76</v>
      </c>
      <c r="G3" s="162" t="s">
        <v>77</v>
      </c>
      <c r="H3" s="162" t="s">
        <v>78</v>
      </c>
      <c r="I3" s="162" t="s">
        <v>79</v>
      </c>
      <c r="J3" s="162" t="s">
        <v>97</v>
      </c>
      <c r="K3" s="162" t="s">
        <v>80</v>
      </c>
      <c r="L3" s="81"/>
      <c r="M3" s="142" t="s">
        <v>81</v>
      </c>
      <c r="N3" s="142"/>
    </row>
    <row r="4" spans="1:14" s="4" customFormat="1" ht="25.5" customHeight="1">
      <c r="A4" s="82" t="s">
        <v>82</v>
      </c>
      <c r="B4" s="163"/>
      <c r="C4" s="163"/>
      <c r="D4" s="163"/>
      <c r="E4" s="163"/>
      <c r="F4" s="163"/>
      <c r="G4" s="163"/>
      <c r="H4" s="163"/>
      <c r="I4" s="163"/>
      <c r="J4" s="163"/>
      <c r="K4" s="163"/>
      <c r="L4" s="13"/>
      <c r="M4" s="83" t="s">
        <v>49</v>
      </c>
      <c r="N4" s="83" t="s">
        <v>83</v>
      </c>
    </row>
    <row r="5" spans="1:14" s="4" customFormat="1" ht="12.75" customHeight="1">
      <c r="A5" s="114"/>
      <c r="B5" s="165" t="s">
        <v>88</v>
      </c>
      <c r="C5" s="165"/>
      <c r="D5" s="165"/>
      <c r="E5" s="165"/>
      <c r="F5" s="165"/>
      <c r="G5" s="165"/>
      <c r="H5" s="165"/>
      <c r="I5" s="165"/>
      <c r="J5" s="165"/>
      <c r="K5" s="165"/>
      <c r="L5" s="165"/>
      <c r="M5" s="165"/>
      <c r="N5" s="165"/>
    </row>
    <row r="6" ht="12.75">
      <c r="A6" s="52"/>
    </row>
    <row r="7" spans="1:14" ht="12.75">
      <c r="A7" s="115">
        <v>1982</v>
      </c>
      <c r="B7" s="85">
        <v>103</v>
      </c>
      <c r="C7" s="85">
        <v>103.5</v>
      </c>
      <c r="D7" s="85">
        <v>159.3</v>
      </c>
      <c r="E7" s="85">
        <v>77.3</v>
      </c>
      <c r="F7" s="85">
        <v>48.4</v>
      </c>
      <c r="G7" s="91" t="s">
        <v>84</v>
      </c>
      <c r="H7" s="85">
        <v>38.3</v>
      </c>
      <c r="I7" s="91" t="s">
        <v>84</v>
      </c>
      <c r="J7" s="91" t="s">
        <v>84</v>
      </c>
      <c r="K7" s="91" t="s">
        <v>84</v>
      </c>
      <c r="L7" s="85"/>
      <c r="M7" s="85">
        <v>28.3</v>
      </c>
      <c r="N7" s="85">
        <v>16.8</v>
      </c>
    </row>
    <row r="8" spans="1:14" ht="12.75">
      <c r="A8" s="115">
        <v>1983</v>
      </c>
      <c r="B8" s="85">
        <v>100.6</v>
      </c>
      <c r="C8" s="85">
        <v>100.5</v>
      </c>
      <c r="D8" s="85">
        <v>161</v>
      </c>
      <c r="E8" s="85">
        <v>81.7</v>
      </c>
      <c r="F8" s="85">
        <v>49.4</v>
      </c>
      <c r="G8" s="91" t="s">
        <v>84</v>
      </c>
      <c r="H8" s="85">
        <v>37.9</v>
      </c>
      <c r="I8" s="91" t="s">
        <v>84</v>
      </c>
      <c r="J8" s="91" t="s">
        <v>84</v>
      </c>
      <c r="K8" s="91" t="s">
        <v>84</v>
      </c>
      <c r="L8" s="85"/>
      <c r="M8" s="85">
        <v>30.3</v>
      </c>
      <c r="N8" s="85">
        <v>18.5</v>
      </c>
    </row>
    <row r="9" spans="1:14" ht="12.75">
      <c r="A9" s="115">
        <v>1984</v>
      </c>
      <c r="B9" s="85">
        <v>103</v>
      </c>
      <c r="C9" s="85">
        <v>104.8</v>
      </c>
      <c r="D9" s="85">
        <v>168.3</v>
      </c>
      <c r="E9" s="85">
        <v>83.3</v>
      </c>
      <c r="F9" s="85">
        <v>51.4</v>
      </c>
      <c r="G9" s="91" t="s">
        <v>84</v>
      </c>
      <c r="H9" s="85">
        <v>38.6</v>
      </c>
      <c r="I9" s="91" t="s">
        <v>84</v>
      </c>
      <c r="J9" s="91" t="s">
        <v>84</v>
      </c>
      <c r="K9" s="91" t="s">
        <v>84</v>
      </c>
      <c r="L9" s="85"/>
      <c r="M9" s="85">
        <v>28.5</v>
      </c>
      <c r="N9" s="85">
        <v>16.3</v>
      </c>
    </row>
    <row r="10" spans="1:14" ht="12.75">
      <c r="A10" s="115">
        <v>1985</v>
      </c>
      <c r="B10" s="85">
        <v>98.8</v>
      </c>
      <c r="C10" s="85">
        <v>101.3</v>
      </c>
      <c r="D10" s="85">
        <v>165.8</v>
      </c>
      <c r="E10" s="85">
        <v>79.7</v>
      </c>
      <c r="F10" s="85">
        <v>46.8</v>
      </c>
      <c r="G10" s="91" t="s">
        <v>84</v>
      </c>
      <c r="H10" s="85">
        <v>35.5</v>
      </c>
      <c r="I10" s="91" t="s">
        <v>84</v>
      </c>
      <c r="J10" s="91" t="s">
        <v>84</v>
      </c>
      <c r="K10" s="91" t="s">
        <v>84</v>
      </c>
      <c r="L10" s="85"/>
      <c r="M10" s="85">
        <v>24.2</v>
      </c>
      <c r="N10" s="85">
        <v>14</v>
      </c>
    </row>
    <row r="11" spans="1:14" ht="12.75">
      <c r="A11" s="115">
        <v>1986</v>
      </c>
      <c r="B11" s="85">
        <v>95.7</v>
      </c>
      <c r="C11" s="85">
        <v>98.8</v>
      </c>
      <c r="D11" s="85">
        <v>154.5</v>
      </c>
      <c r="E11" s="85">
        <v>79.3</v>
      </c>
      <c r="F11" s="85">
        <v>47.1</v>
      </c>
      <c r="G11" s="91" t="s">
        <v>84</v>
      </c>
      <c r="H11" s="85">
        <v>34.4</v>
      </c>
      <c r="I11" s="85">
        <v>8</v>
      </c>
      <c r="J11" s="91" t="s">
        <v>84</v>
      </c>
      <c r="K11" s="91" t="s">
        <v>84</v>
      </c>
      <c r="L11" s="85"/>
      <c r="M11" s="85">
        <v>21.8</v>
      </c>
      <c r="N11" s="85"/>
    </row>
    <row r="12" spans="1:14" ht="12.75">
      <c r="A12" s="115">
        <v>1987</v>
      </c>
      <c r="B12" s="85">
        <v>97.5</v>
      </c>
      <c r="C12" s="85">
        <v>101.9</v>
      </c>
      <c r="D12" s="85">
        <v>89.7</v>
      </c>
      <c r="E12" s="85">
        <v>143.1</v>
      </c>
      <c r="F12" s="85">
        <v>70.5</v>
      </c>
      <c r="G12" s="91" t="s">
        <v>84</v>
      </c>
      <c r="H12" s="85">
        <v>34.5</v>
      </c>
      <c r="I12" s="85">
        <v>8.1</v>
      </c>
      <c r="J12" s="91" t="s">
        <v>84</v>
      </c>
      <c r="K12" s="91" t="s">
        <v>84</v>
      </c>
      <c r="L12" s="85"/>
      <c r="M12" s="85">
        <v>20.2</v>
      </c>
      <c r="N12" s="85">
        <v>14.3</v>
      </c>
    </row>
    <row r="13" spans="1:14" ht="12.75">
      <c r="A13" s="115">
        <v>1988</v>
      </c>
      <c r="B13" s="85">
        <v>95</v>
      </c>
      <c r="C13" s="85">
        <v>100.9</v>
      </c>
      <c r="D13" s="85">
        <v>74.3</v>
      </c>
      <c r="E13" s="85">
        <v>162.6</v>
      </c>
      <c r="F13" s="85">
        <v>74.8</v>
      </c>
      <c r="G13" s="91" t="s">
        <v>84</v>
      </c>
      <c r="H13" s="85">
        <v>34.4</v>
      </c>
      <c r="I13" s="85">
        <v>8.3</v>
      </c>
      <c r="J13" s="91" t="s">
        <v>84</v>
      </c>
      <c r="K13" s="91" t="s">
        <v>84</v>
      </c>
      <c r="L13" s="85"/>
      <c r="M13" s="85">
        <v>18.7</v>
      </c>
      <c r="N13" s="85">
        <v>16.8</v>
      </c>
    </row>
    <row r="14" spans="1:14" ht="12.75">
      <c r="A14" s="115">
        <v>1989</v>
      </c>
      <c r="B14" s="85">
        <v>97.7</v>
      </c>
      <c r="C14" s="85">
        <v>99</v>
      </c>
      <c r="D14" s="85">
        <v>76.9</v>
      </c>
      <c r="E14" s="85">
        <v>159</v>
      </c>
      <c r="F14" s="85">
        <v>74.8</v>
      </c>
      <c r="G14" s="91" t="s">
        <v>84</v>
      </c>
      <c r="H14" s="85">
        <v>32.8</v>
      </c>
      <c r="I14" s="85">
        <v>8.4</v>
      </c>
      <c r="J14" s="91" t="s">
        <v>84</v>
      </c>
      <c r="K14" s="91" t="s">
        <v>84</v>
      </c>
      <c r="L14" s="85"/>
      <c r="M14" s="85">
        <v>17.3</v>
      </c>
      <c r="N14" s="85">
        <v>13.7</v>
      </c>
    </row>
    <row r="15" spans="1:14" ht="12.75">
      <c r="A15" s="115">
        <v>1990</v>
      </c>
      <c r="B15" s="85">
        <v>112.4</v>
      </c>
      <c r="C15" s="85">
        <v>103.9</v>
      </c>
      <c r="D15" s="85">
        <v>69.6</v>
      </c>
      <c r="E15" s="85">
        <v>169.7</v>
      </c>
      <c r="F15" s="85">
        <v>68.5</v>
      </c>
      <c r="G15" s="91" t="s">
        <v>84</v>
      </c>
      <c r="H15" s="85">
        <v>32.2</v>
      </c>
      <c r="I15" s="85">
        <v>9.5</v>
      </c>
      <c r="J15" s="91" t="s">
        <v>84</v>
      </c>
      <c r="K15" s="91" t="s">
        <v>84</v>
      </c>
      <c r="L15" s="85"/>
      <c r="M15" s="85">
        <v>11.9</v>
      </c>
      <c r="N15" s="85">
        <v>11.2</v>
      </c>
    </row>
    <row r="16" spans="1:14" ht="12.75">
      <c r="A16" s="115">
        <v>1991</v>
      </c>
      <c r="B16" s="85">
        <v>101.4</v>
      </c>
      <c r="C16" s="85">
        <v>97.5</v>
      </c>
      <c r="D16" s="85">
        <v>67.5</v>
      </c>
      <c r="E16" s="85">
        <v>157.1</v>
      </c>
      <c r="F16" s="85">
        <v>75.8</v>
      </c>
      <c r="G16" s="91" t="s">
        <v>84</v>
      </c>
      <c r="H16" s="85">
        <v>33.6</v>
      </c>
      <c r="I16" s="85">
        <v>8.9</v>
      </c>
      <c r="J16" s="91" t="s">
        <v>84</v>
      </c>
      <c r="K16" s="91" t="s">
        <v>84</v>
      </c>
      <c r="L16" s="85"/>
      <c r="M16" s="85">
        <v>14.2</v>
      </c>
      <c r="N16" s="85">
        <v>11.2</v>
      </c>
    </row>
    <row r="17" spans="1:14" ht="12.75">
      <c r="A17" s="115">
        <v>1992</v>
      </c>
      <c r="B17" s="85">
        <v>102.5</v>
      </c>
      <c r="C17" s="85">
        <v>103.8</v>
      </c>
      <c r="D17" s="85">
        <v>64.7</v>
      </c>
      <c r="E17" s="85">
        <v>168.3</v>
      </c>
      <c r="F17" s="85">
        <v>68.9</v>
      </c>
      <c r="G17" s="91" t="s">
        <v>84</v>
      </c>
      <c r="H17" s="85">
        <v>30.6</v>
      </c>
      <c r="I17" s="85">
        <v>8.1</v>
      </c>
      <c r="J17" s="91" t="s">
        <v>84</v>
      </c>
      <c r="K17" s="91" t="s">
        <v>84</v>
      </c>
      <c r="L17" s="85"/>
      <c r="M17" s="85">
        <v>11.6</v>
      </c>
      <c r="N17" s="85">
        <v>9.1</v>
      </c>
    </row>
    <row r="18" spans="1:14" ht="12.75">
      <c r="A18" s="115">
        <v>1993</v>
      </c>
      <c r="B18" s="85">
        <v>102.2</v>
      </c>
      <c r="C18" s="85">
        <v>98.2</v>
      </c>
      <c r="D18" s="85">
        <v>62.7</v>
      </c>
      <c r="E18" s="85">
        <v>165.6</v>
      </c>
      <c r="F18" s="85">
        <v>71.6</v>
      </c>
      <c r="G18" s="91" t="s">
        <v>84</v>
      </c>
      <c r="H18" s="85">
        <v>31.2</v>
      </c>
      <c r="I18" s="85">
        <v>8.4</v>
      </c>
      <c r="J18" s="91" t="s">
        <v>84</v>
      </c>
      <c r="K18" s="91" t="s">
        <v>84</v>
      </c>
      <c r="L18" s="85"/>
      <c r="M18" s="85">
        <v>11.8</v>
      </c>
      <c r="N18" s="85">
        <v>8.8</v>
      </c>
    </row>
    <row r="19" spans="1:14" ht="12.75">
      <c r="A19" s="115">
        <v>1994</v>
      </c>
      <c r="B19" s="85">
        <v>105.5</v>
      </c>
      <c r="C19" s="85">
        <v>104.5</v>
      </c>
      <c r="D19" s="85">
        <v>66.6</v>
      </c>
      <c r="E19" s="85">
        <v>161.6</v>
      </c>
      <c r="F19" s="85">
        <v>76.7</v>
      </c>
      <c r="G19" s="91" t="s">
        <v>84</v>
      </c>
      <c r="H19" s="85">
        <v>30.9</v>
      </c>
      <c r="I19" s="85">
        <v>8.4</v>
      </c>
      <c r="J19" s="91" t="s">
        <v>84</v>
      </c>
      <c r="K19" s="91" t="s">
        <v>84</v>
      </c>
      <c r="L19" s="85"/>
      <c r="M19" s="85">
        <v>11.4</v>
      </c>
      <c r="N19" s="85">
        <v>9.2</v>
      </c>
    </row>
    <row r="20" spans="1:14" ht="12.75">
      <c r="A20" s="115">
        <v>1995</v>
      </c>
      <c r="B20" s="85">
        <v>111.4</v>
      </c>
      <c r="C20" s="85">
        <v>108.1</v>
      </c>
      <c r="D20" s="85">
        <v>62</v>
      </c>
      <c r="E20" s="85">
        <v>169.4</v>
      </c>
      <c r="F20" s="85">
        <v>72.7</v>
      </c>
      <c r="G20" s="91" t="s">
        <v>84</v>
      </c>
      <c r="H20" s="85">
        <v>30.2</v>
      </c>
      <c r="I20" s="85">
        <v>8.5</v>
      </c>
      <c r="J20" s="91" t="s">
        <v>84</v>
      </c>
      <c r="K20" s="91" t="s">
        <v>84</v>
      </c>
      <c r="L20" s="85"/>
      <c r="M20" s="85">
        <v>10.2</v>
      </c>
      <c r="N20" s="85">
        <v>8.2</v>
      </c>
    </row>
    <row r="21" spans="1:14" ht="12.75">
      <c r="A21" s="115">
        <v>1996</v>
      </c>
      <c r="B21" s="85">
        <v>104.6</v>
      </c>
      <c r="C21" s="85">
        <v>110.9</v>
      </c>
      <c r="D21" s="85">
        <v>69.1</v>
      </c>
      <c r="E21" s="85">
        <v>161.1</v>
      </c>
      <c r="F21" s="85">
        <v>71.2</v>
      </c>
      <c r="G21" s="91" t="s">
        <v>84</v>
      </c>
      <c r="H21" s="85">
        <v>28.7</v>
      </c>
      <c r="I21" s="85">
        <v>9.4</v>
      </c>
      <c r="J21" s="91" t="s">
        <v>84</v>
      </c>
      <c r="K21" s="91" t="s">
        <v>84</v>
      </c>
      <c r="L21" s="85"/>
      <c r="M21" s="85">
        <v>8.7</v>
      </c>
      <c r="N21" s="85">
        <v>8.9</v>
      </c>
    </row>
    <row r="22" spans="1:14" ht="12.75">
      <c r="A22" s="115">
        <v>1997</v>
      </c>
      <c r="B22" s="85">
        <v>82.1</v>
      </c>
      <c r="C22" s="85">
        <v>105.5</v>
      </c>
      <c r="D22" s="85">
        <v>73.7</v>
      </c>
      <c r="E22" s="85">
        <v>143.4</v>
      </c>
      <c r="F22" s="85">
        <v>60.4</v>
      </c>
      <c r="G22" s="85">
        <v>7.3</v>
      </c>
      <c r="H22" s="85">
        <v>22.9</v>
      </c>
      <c r="I22" s="85">
        <v>7.6</v>
      </c>
      <c r="J22" s="91" t="s">
        <v>84</v>
      </c>
      <c r="K22" s="91" t="s">
        <v>84</v>
      </c>
      <c r="L22" s="85"/>
      <c r="M22" s="91" t="s">
        <v>84</v>
      </c>
      <c r="N22" s="85">
        <v>7.2</v>
      </c>
    </row>
    <row r="23" spans="1:14" ht="12.75">
      <c r="A23" s="115">
        <v>1998</v>
      </c>
      <c r="B23" s="85">
        <v>105.6</v>
      </c>
      <c r="C23" s="85">
        <v>113.1</v>
      </c>
      <c r="D23" s="85">
        <v>80</v>
      </c>
      <c r="E23" s="85">
        <v>142.1</v>
      </c>
      <c r="F23" s="85">
        <v>69.2</v>
      </c>
      <c r="G23" s="91" t="s">
        <v>84</v>
      </c>
      <c r="H23" s="85">
        <v>24.8</v>
      </c>
      <c r="I23" s="85">
        <v>9.2</v>
      </c>
      <c r="J23" s="91" t="s">
        <v>84</v>
      </c>
      <c r="K23" s="91" t="s">
        <v>84</v>
      </c>
      <c r="L23" s="85"/>
      <c r="M23" s="85">
        <v>8.5</v>
      </c>
      <c r="N23" s="85">
        <v>6.5</v>
      </c>
    </row>
    <row r="24" spans="1:14" ht="12.75">
      <c r="A24" s="115">
        <v>1999</v>
      </c>
      <c r="B24" s="85">
        <v>111.6</v>
      </c>
      <c r="C24" s="85">
        <v>111.6</v>
      </c>
      <c r="D24" s="85">
        <v>75</v>
      </c>
      <c r="E24" s="85">
        <v>133.7</v>
      </c>
      <c r="F24" s="85">
        <v>66.9</v>
      </c>
      <c r="G24" s="85">
        <v>6.4</v>
      </c>
      <c r="H24" s="85">
        <v>24.2</v>
      </c>
      <c r="I24" s="85">
        <v>9.2</v>
      </c>
      <c r="J24" s="91" t="s">
        <v>84</v>
      </c>
      <c r="K24" s="91" t="s">
        <v>84</v>
      </c>
      <c r="L24" s="85"/>
      <c r="M24" s="85">
        <v>7.9</v>
      </c>
      <c r="N24" s="91" t="s">
        <v>84</v>
      </c>
    </row>
    <row r="25" spans="1:14" ht="12.75">
      <c r="A25" s="115">
        <v>2000</v>
      </c>
      <c r="B25" s="85">
        <v>112.6</v>
      </c>
      <c r="C25" s="85">
        <v>115.2</v>
      </c>
      <c r="D25" s="85">
        <v>73.4</v>
      </c>
      <c r="E25" s="85">
        <v>142.2</v>
      </c>
      <c r="F25" s="85">
        <v>64.9</v>
      </c>
      <c r="G25" s="85">
        <v>6.8</v>
      </c>
      <c r="H25" s="85">
        <v>23.9</v>
      </c>
      <c r="I25" s="85">
        <v>9.3</v>
      </c>
      <c r="J25" s="91" t="s">
        <v>84</v>
      </c>
      <c r="K25" s="91" t="s">
        <v>84</v>
      </c>
      <c r="L25" s="85"/>
      <c r="M25" s="85">
        <v>7.4</v>
      </c>
      <c r="N25" s="91" t="s">
        <v>84</v>
      </c>
    </row>
    <row r="26" spans="1:14" ht="12.75">
      <c r="A26" s="115">
        <v>2001</v>
      </c>
      <c r="B26" s="85">
        <v>105.4</v>
      </c>
      <c r="C26" s="85">
        <v>112.6</v>
      </c>
      <c r="D26" s="85">
        <v>77.7</v>
      </c>
      <c r="E26" s="85">
        <v>133.4</v>
      </c>
      <c r="F26" s="85">
        <v>63.7</v>
      </c>
      <c r="G26" s="85">
        <v>6.6</v>
      </c>
      <c r="H26" s="85">
        <v>24.1</v>
      </c>
      <c r="I26" s="85">
        <v>9.1</v>
      </c>
      <c r="J26" s="91" t="s">
        <v>84</v>
      </c>
      <c r="K26" s="91" t="s">
        <v>84</v>
      </c>
      <c r="L26" s="85"/>
      <c r="M26" s="85">
        <v>7.4</v>
      </c>
      <c r="N26" s="91" t="s">
        <v>84</v>
      </c>
    </row>
    <row r="27" spans="1:14" ht="12.75">
      <c r="A27" s="115">
        <v>2002</v>
      </c>
      <c r="B27" s="85">
        <v>84.3</v>
      </c>
      <c r="C27" s="85">
        <v>70.6</v>
      </c>
      <c r="D27" s="85">
        <v>58.5</v>
      </c>
      <c r="E27" s="85">
        <v>63.8</v>
      </c>
      <c r="F27" s="85">
        <v>41.5</v>
      </c>
      <c r="G27" s="85">
        <v>4.9</v>
      </c>
      <c r="H27" s="85">
        <v>14.5</v>
      </c>
      <c r="I27" s="85">
        <v>5.9</v>
      </c>
      <c r="J27" s="91" t="s">
        <v>84</v>
      </c>
      <c r="K27" s="91" t="s">
        <v>84</v>
      </c>
      <c r="L27" s="85"/>
      <c r="M27" s="85">
        <v>4.3</v>
      </c>
      <c r="N27" s="91" t="s">
        <v>84</v>
      </c>
    </row>
    <row r="28" spans="1:14" ht="12.75">
      <c r="A28" s="115">
        <v>2003</v>
      </c>
      <c r="B28" s="85">
        <v>95.7</v>
      </c>
      <c r="C28" s="85">
        <v>89.9</v>
      </c>
      <c r="D28" s="85">
        <v>45.5</v>
      </c>
      <c r="E28" s="85">
        <v>70.9</v>
      </c>
      <c r="F28" s="85">
        <v>21.5</v>
      </c>
      <c r="G28" s="85">
        <v>10.5</v>
      </c>
      <c r="H28" s="85">
        <v>14.5</v>
      </c>
      <c r="I28" s="85">
        <v>7.2</v>
      </c>
      <c r="J28" s="91" t="s">
        <v>84</v>
      </c>
      <c r="K28" s="91" t="s">
        <v>84</v>
      </c>
      <c r="L28" s="85"/>
      <c r="M28" s="85">
        <v>4.2</v>
      </c>
      <c r="N28" s="91" t="s">
        <v>84</v>
      </c>
    </row>
    <row r="29" spans="1:14" ht="12.75">
      <c r="A29" s="115">
        <v>2004</v>
      </c>
      <c r="B29" s="85">
        <v>119.7</v>
      </c>
      <c r="C29" s="85">
        <v>74.9</v>
      </c>
      <c r="D29" s="85">
        <v>63.4</v>
      </c>
      <c r="E29" s="85">
        <v>67.2</v>
      </c>
      <c r="F29" s="85">
        <v>33.5</v>
      </c>
      <c r="G29" s="85">
        <v>12.7</v>
      </c>
      <c r="H29" s="85">
        <v>14.2</v>
      </c>
      <c r="I29" s="85">
        <v>8.1</v>
      </c>
      <c r="J29" s="91" t="s">
        <v>84</v>
      </c>
      <c r="K29" s="91" t="s">
        <v>84</v>
      </c>
      <c r="L29" s="85"/>
      <c r="M29" s="85">
        <v>3.3</v>
      </c>
      <c r="N29" s="91" t="s">
        <v>84</v>
      </c>
    </row>
    <row r="30" spans="1:14" ht="12.75">
      <c r="A30" s="115">
        <v>2005</v>
      </c>
      <c r="B30" s="85">
        <v>107.1</v>
      </c>
      <c r="C30" s="85">
        <v>111.7</v>
      </c>
      <c r="D30" s="85">
        <v>62.1</v>
      </c>
      <c r="E30" s="85">
        <v>123.8</v>
      </c>
      <c r="F30" s="85">
        <v>44.7</v>
      </c>
      <c r="G30" s="85">
        <v>7</v>
      </c>
      <c r="H30" s="85">
        <v>17.1</v>
      </c>
      <c r="I30" s="85">
        <v>6.2</v>
      </c>
      <c r="J30" s="85">
        <v>2.3</v>
      </c>
      <c r="K30" s="85">
        <v>2.9</v>
      </c>
      <c r="L30" s="85"/>
      <c r="M30" s="91" t="s">
        <v>84</v>
      </c>
      <c r="N30" s="91" t="s">
        <v>84</v>
      </c>
    </row>
    <row r="31" spans="1:14" ht="12.75">
      <c r="A31" s="115">
        <v>2006</v>
      </c>
      <c r="B31" s="85">
        <v>130.2</v>
      </c>
      <c r="C31" s="85">
        <v>105.5</v>
      </c>
      <c r="D31" s="85">
        <v>71.8</v>
      </c>
      <c r="E31" s="85">
        <v>84.9</v>
      </c>
      <c r="F31" s="85">
        <v>46.1</v>
      </c>
      <c r="G31" s="85">
        <v>8.2</v>
      </c>
      <c r="H31" s="85">
        <v>17</v>
      </c>
      <c r="I31" s="85">
        <v>6.7</v>
      </c>
      <c r="J31" s="85">
        <v>4.2</v>
      </c>
      <c r="K31" s="85">
        <v>3.8</v>
      </c>
      <c r="L31" s="85"/>
      <c r="M31" s="91" t="s">
        <v>84</v>
      </c>
      <c r="N31" s="91" t="s">
        <v>84</v>
      </c>
    </row>
    <row r="32" spans="1:14" ht="12.75">
      <c r="A32" s="115">
        <v>2007</v>
      </c>
      <c r="B32" s="85">
        <v>144.2</v>
      </c>
      <c r="C32" s="85">
        <v>119.7</v>
      </c>
      <c r="D32" s="85">
        <v>86</v>
      </c>
      <c r="E32" s="85">
        <v>100.2</v>
      </c>
      <c r="F32" s="85">
        <v>52.1</v>
      </c>
      <c r="G32" s="85">
        <v>8.8</v>
      </c>
      <c r="H32" s="85">
        <v>15.6</v>
      </c>
      <c r="I32" s="85">
        <v>7.1</v>
      </c>
      <c r="J32" s="85">
        <v>4.5</v>
      </c>
      <c r="K32" s="85">
        <v>3.5</v>
      </c>
      <c r="L32" s="85"/>
      <c r="M32" s="91" t="s">
        <v>84</v>
      </c>
      <c r="N32" s="91" t="s">
        <v>84</v>
      </c>
    </row>
    <row r="33" spans="1:14" ht="12.75">
      <c r="A33" s="116">
        <v>2008</v>
      </c>
      <c r="B33" s="92">
        <v>156.73</v>
      </c>
      <c r="C33" s="92">
        <v>134.16</v>
      </c>
      <c r="D33" s="92">
        <v>87.1</v>
      </c>
      <c r="E33" s="92">
        <v>104.2</v>
      </c>
      <c r="F33" s="92">
        <v>53.02</v>
      </c>
      <c r="G33" s="92">
        <v>11.05</v>
      </c>
      <c r="H33" s="92">
        <v>16.33</v>
      </c>
      <c r="I33" s="92">
        <v>5.7</v>
      </c>
      <c r="J33" s="92">
        <v>4.35</v>
      </c>
      <c r="K33" s="92">
        <v>4.27</v>
      </c>
      <c r="L33" s="92"/>
      <c r="M33" s="93" t="s">
        <v>84</v>
      </c>
      <c r="N33" s="94" t="s">
        <v>84</v>
      </c>
    </row>
    <row r="34" ht="12.75">
      <c r="A34" s="52"/>
    </row>
    <row r="35" spans="1:19" ht="12.75" customHeight="1">
      <c r="A35" s="10" t="s">
        <v>85</v>
      </c>
      <c r="I35" s="4"/>
      <c r="O35" s="164"/>
      <c r="P35" s="164"/>
      <c r="Q35" s="164"/>
      <c r="R35" s="164"/>
      <c r="S35" s="23"/>
    </row>
    <row r="36" spans="1:19" ht="12.75" customHeight="1">
      <c r="A36" s="166" t="s">
        <v>87</v>
      </c>
      <c r="B36" s="164"/>
      <c r="C36" s="164"/>
      <c r="I36" s="4"/>
      <c r="O36" s="164"/>
      <c r="P36" s="164"/>
      <c r="Q36" s="164"/>
      <c r="R36" s="164"/>
      <c r="S36" s="23"/>
    </row>
    <row r="37" spans="1:19" ht="12.75">
      <c r="A37" s="166" t="s">
        <v>98</v>
      </c>
      <c r="B37" s="164"/>
      <c r="C37" s="164"/>
      <c r="D37" s="164"/>
      <c r="I37" s="4"/>
      <c r="O37" s="164"/>
      <c r="P37" s="164"/>
      <c r="Q37" s="164"/>
      <c r="R37" s="164"/>
      <c r="S37" s="23"/>
    </row>
    <row r="38" spans="1:19" ht="12.75">
      <c r="A38" s="166" t="s">
        <v>99</v>
      </c>
      <c r="B38" s="164"/>
      <c r="C38" s="164"/>
      <c r="D38" s="164"/>
      <c r="E38" s="164"/>
      <c r="F38" s="164"/>
      <c r="G38" s="164"/>
      <c r="H38" s="164"/>
      <c r="I38" s="164"/>
      <c r="O38" s="164"/>
      <c r="P38" s="164"/>
      <c r="Q38" s="164"/>
      <c r="R38" s="164"/>
      <c r="S38" s="23"/>
    </row>
    <row r="39" spans="7:19" ht="12.75">
      <c r="G39" s="4"/>
      <c r="H39" s="4"/>
      <c r="I39" s="4"/>
      <c r="O39" s="164"/>
      <c r="P39" s="164"/>
      <c r="Q39" s="164"/>
      <c r="R39" s="164"/>
      <c r="S39" s="23"/>
    </row>
    <row r="40" spans="1:19" ht="12.75">
      <c r="A40" s="167" t="s">
        <v>100</v>
      </c>
      <c r="B40" s="168"/>
      <c r="C40" s="168"/>
      <c r="D40" s="168"/>
      <c r="E40" s="168"/>
      <c r="F40" s="168"/>
      <c r="G40" s="168"/>
      <c r="H40" s="168"/>
      <c r="I40" s="164"/>
      <c r="J40" s="164"/>
      <c r="K40" s="164"/>
      <c r="L40" s="164"/>
      <c r="M40" s="164"/>
      <c r="N40" s="164"/>
      <c r="O40" s="164"/>
      <c r="P40" s="164"/>
      <c r="Q40" s="164"/>
      <c r="R40" s="164"/>
      <c r="S40" s="23"/>
    </row>
    <row r="41" spans="1:18" ht="12.75">
      <c r="A41" s="164"/>
      <c r="B41" s="164"/>
      <c r="C41" s="164"/>
      <c r="D41" s="164"/>
      <c r="E41" s="164"/>
      <c r="F41" s="164"/>
      <c r="G41" s="164"/>
      <c r="H41" s="164"/>
      <c r="I41" s="164"/>
      <c r="J41" s="164"/>
      <c r="K41" s="164"/>
      <c r="L41" s="164"/>
      <c r="M41" s="164"/>
      <c r="N41" s="164"/>
      <c r="O41" s="164"/>
      <c r="P41" s="164"/>
      <c r="Q41" s="164"/>
      <c r="R41" s="164"/>
    </row>
    <row r="42" spans="1:14" ht="12.75">
      <c r="A42" s="164"/>
      <c r="B42" s="164"/>
      <c r="C42" s="164"/>
      <c r="D42" s="164"/>
      <c r="E42" s="164"/>
      <c r="F42" s="164"/>
      <c r="G42" s="164"/>
      <c r="H42" s="164"/>
      <c r="I42" s="164"/>
      <c r="J42" s="164"/>
      <c r="K42" s="164"/>
      <c r="L42" s="164"/>
      <c r="M42" s="164"/>
      <c r="N42" s="164"/>
    </row>
    <row r="44" spans="1:14" ht="12.75">
      <c r="A44" s="137" t="s">
        <v>86</v>
      </c>
      <c r="B44" s="136"/>
      <c r="C44" s="136"/>
      <c r="D44" s="136"/>
      <c r="E44" s="136"/>
      <c r="F44" s="136"/>
      <c r="G44" s="136"/>
      <c r="H44" s="136"/>
      <c r="I44" s="136"/>
      <c r="J44" s="136"/>
      <c r="K44" s="136"/>
      <c r="L44" s="136"/>
      <c r="M44" s="136"/>
      <c r="N44" s="136"/>
    </row>
    <row r="45" spans="1:14" ht="12.75">
      <c r="A45" s="136"/>
      <c r="B45" s="136"/>
      <c r="C45" s="136"/>
      <c r="D45" s="136"/>
      <c r="E45" s="136"/>
      <c r="F45" s="136"/>
      <c r="G45" s="136"/>
      <c r="H45" s="136"/>
      <c r="I45" s="136"/>
      <c r="J45" s="136"/>
      <c r="K45" s="136"/>
      <c r="L45" s="136"/>
      <c r="M45" s="136"/>
      <c r="N45" s="136"/>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Brigid Fitzgerald Reading</cp:lastModifiedBy>
  <cp:lastPrinted>2011-01-06T20:13:46Z</cp:lastPrinted>
  <dcterms:created xsi:type="dcterms:W3CDTF">2010-11-29T20:39:32Z</dcterms:created>
  <dcterms:modified xsi:type="dcterms:W3CDTF">2011-05-27T19:42:43Z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