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ybrid Sales" sheetId="1" r:id="rId1"/>
    <sheet name="cost of wind" sheetId="2" r:id="rId2"/>
    <sheet name="Cost Data" sheetId="3" r:id="rId3"/>
    <sheet name="WorldTable" sheetId="4" r:id="rId4"/>
    <sheet name="WorldWindGraph" sheetId="5" r:id="rId5"/>
    <sheet name="By Country" sheetId="6" r:id="rId6"/>
    <sheet name="bycountrygr" sheetId="7" r:id="rId7"/>
  </sheets>
  <definedNames/>
  <calcPr fullCalcOnLoad="1"/>
</workbook>
</file>

<file path=xl/sharedStrings.xml><?xml version="1.0" encoding="utf-8"?>
<sst xmlns="http://schemas.openxmlformats.org/spreadsheetml/2006/main" count="36" uniqueCount="30">
  <si>
    <t>World Wind Energy Generating Capacity, 1980-2003</t>
  </si>
  <si>
    <t>Annual Rate</t>
  </si>
  <si>
    <t>Annual</t>
  </si>
  <si>
    <t>Year</t>
  </si>
  <si>
    <t>World</t>
  </si>
  <si>
    <t>of Growth</t>
  </si>
  <si>
    <t>Additions</t>
  </si>
  <si>
    <t>Megawatts</t>
  </si>
  <si>
    <t>Percent</t>
  </si>
  <si>
    <t>Source: Worldwatch Institute, Vital Signs 2001 (New York: W.W. Norton &amp; Company, 2001), pp. 45-46;</t>
  </si>
  <si>
    <r>
      <t xml:space="preserve">updated by Earth Policy Institute from American Wind Energy Association (AWEA), </t>
    </r>
    <r>
      <rPr>
        <i/>
        <sz val="10"/>
        <rFont val="Arial"/>
        <family val="2"/>
      </rPr>
      <t>Global Wind Energy Market Reports</t>
    </r>
    <r>
      <rPr>
        <sz val="10"/>
        <rFont val="Arial"/>
        <family val="0"/>
      </rPr>
      <t xml:space="preserve"> (Washington, DC: March 2002 and March 2003); European Wind Energy Association (EWEA), </t>
    </r>
    <r>
      <rPr>
        <i/>
        <sz val="10"/>
        <rFont val="Arial"/>
        <family val="2"/>
      </rPr>
      <t>Europe's Installed Wind Capacity</t>
    </r>
    <r>
      <rPr>
        <sz val="10"/>
        <rFont val="Arial"/>
        <family val="0"/>
      </rPr>
      <t>, (Brussels: June 2003)</t>
    </r>
  </si>
  <si>
    <t>Cost Per Kilowatt-Hour of Wind-powered Electricity in the United States, 1982-2003</t>
  </si>
  <si>
    <t>Cost Per Kilowatt-Hour of Wind-powered Electricity in the United States</t>
  </si>
  <si>
    <t>Cents</t>
  </si>
  <si>
    <t xml:space="preserve">Source: </t>
  </si>
  <si>
    <t>Larry Flowers, National Renewable Energy Laboratory, “Wind Power Update,” at &lt;www.eren.doe.gov/windpoweringamerica/pdfs/wpa/wpa_update.pdf&gt;, viewed 19 June 2002</t>
  </si>
  <si>
    <t>Germany</t>
  </si>
  <si>
    <t>Spain</t>
  </si>
  <si>
    <t>Denmark</t>
  </si>
  <si>
    <t>India</t>
  </si>
  <si>
    <t>Wind Energy Generating Capacity by Country, 1980-2003</t>
  </si>
  <si>
    <t>U.S.</t>
  </si>
  <si>
    <t>updated by Earth Policy Institute from American Wind Energy Association (AWEA), Global Wind Energy Market Reports (Washington, DC: March 2002 and March 2003); European Wind Energy Association (EWEA), Europe's Installed Wind Capacity, (Brussels: June 2003)</t>
  </si>
  <si>
    <t>Sales of Hybrid Cars in the United States, 1999-2004</t>
  </si>
  <si>
    <t>Sales</t>
  </si>
  <si>
    <t>(number)</t>
  </si>
  <si>
    <t>2004 (est.)</t>
  </si>
  <si>
    <r>
      <t xml:space="preserve">Estimate for 1999 is by automakers and </t>
    </r>
    <r>
      <rPr>
        <i/>
        <sz val="10"/>
        <rFont val="Arial"/>
        <family val="2"/>
      </rPr>
      <t>Automotive News</t>
    </r>
    <r>
      <rPr>
        <sz val="10"/>
        <rFont val="Arial"/>
        <family val="0"/>
      </rPr>
      <t xml:space="preserve">, cited in "Hybrid Car Sales, Demand Picking Up," </t>
    </r>
    <r>
      <rPr>
        <i/>
        <sz val="10"/>
        <rFont val="Arial"/>
        <family val="2"/>
      </rPr>
      <t>Contra Costa Times</t>
    </r>
    <r>
      <rPr>
        <sz val="10"/>
        <rFont val="Arial"/>
        <family val="0"/>
      </rPr>
      <t>, 4 January 2003; U.S. Department of Energy, "Hybrid Vehicle Registrations," FreedomCAR and Vehicle Technologies Program, fact sheet, 31 May 2004; 2004 is author's estimate based on various sources.</t>
    </r>
  </si>
  <si>
    <r>
      <t xml:space="preserve">Source: Worldwatch Institute, </t>
    </r>
    <r>
      <rPr>
        <i/>
        <sz val="10"/>
        <rFont val="Arial"/>
        <family val="2"/>
      </rPr>
      <t>Vital Signs 2001</t>
    </r>
    <r>
      <rPr>
        <sz val="10"/>
        <rFont val="Arial"/>
        <family val="0"/>
      </rPr>
      <t xml:space="preserve"> (New York: W.W. Norton &amp; Co.), 2001, pp. 45-46.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</si>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</sst>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</numFmts>
  <fonts count="1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4.75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4.25"/>
      <color indexed="8"/>
      <name val="Arial"/>
      <family val="0"/>
    </font>
    <font>
      <b/>
      <sz val="16.75"/>
      <color indexed="8"/>
      <name val="Arial"/>
      <family val="0"/>
    </font>
    <font>
      <sz val="4.7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i/>
      <sz val="4.75"/>
      <color indexed="8"/>
      <name val="Arial"/>
      <family val="0"/>
    </font>
    <font>
      <sz val="7.5"/>
      <color indexed="8"/>
      <name val="Arial"/>
      <family val="0"/>
    </font>
    <font>
      <sz val="8.5"/>
      <color indexed="8"/>
      <name val="Arial"/>
      <family val="0"/>
    </font>
    <font>
      <sz val="9.25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0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4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 Per Kilowatt-Hour of Wind-Generated Electricity in the United States, 1982-2003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5575"/>
          <c:w val="0.94325"/>
          <c:h val="0.68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'Cost Data'!$A$6:$A$8</c:f>
              <c:numCache>
                <c:ptCount val="3"/>
                <c:pt idx="0">
                  <c:v>1982</c:v>
                </c:pt>
                <c:pt idx="1">
                  <c:v>1989</c:v>
                </c:pt>
                <c:pt idx="2">
                  <c:v>2003</c:v>
                </c:pt>
              </c:numCache>
            </c:numRef>
          </c:xVal>
          <c:yVal>
            <c:numRef>
              <c:f>'Cost Data'!$B$6:$B$8</c:f>
              <c:numCache>
                <c:ptCount val="3"/>
                <c:pt idx="0">
                  <c:v>38</c:v>
                </c:pt>
                <c:pt idx="1">
                  <c:v>18</c:v>
                </c:pt>
                <c:pt idx="2">
                  <c:v>4</c:v>
                </c:pt>
              </c:numCache>
            </c:numRef>
          </c:yVal>
          <c:smooth val="1"/>
        </c:ser>
        <c:axId val="12785287"/>
        <c:axId val="47958720"/>
      </c:scatterChart>
      <c:valAx>
        <c:axId val="12785287"/>
        <c:scaling>
          <c:orientation val="minMax"/>
          <c:min val="1982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Source: Earth Policy Institute, using cost data from NREL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8720"/>
        <c:crosses val="autoZero"/>
        <c:crossBetween val="midCat"/>
        <c:dispUnits/>
      </c:valAx>
      <c:valAx>
        <c:axId val="47958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85287"/>
        <c:crossesAt val="198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Wind Electric Generating Capacity, 1980-2003</a:t>
            </a:r>
          </a:p>
        </c:rich>
      </c:tx>
      <c:layout>
        <c:manualLayout>
          <c:xMode val="factor"/>
          <c:yMode val="factor"/>
          <c:x val="0.00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"/>
          <c:w val="0.92575"/>
          <c:h val="0.78925"/>
        </c:manualLayout>
      </c:layout>
      <c:scatterChart>
        <c:scatterStyle val="line"/>
        <c:varyColors val="0"/>
        <c:ser>
          <c:idx val="0"/>
          <c:order val="0"/>
          <c:tx>
            <c:v>World Megawatts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5"/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  <c:pt idx="21">
                <c:v>2000</c:v>
              </c:pt>
              <c:pt idx="22">
                <c:v>2001</c:v>
              </c:pt>
              <c:pt idx="23">
                <c:v>2002</c:v>
              </c:pt>
              <c:pt idx="24">
                <c:v>2003</c:v>
              </c:pt>
            </c:strLit>
          </c:xVal>
          <c:yVal>
            <c:numLit>
              <c:ptCount val="25"/>
              <c:pt idx="1">
                <c:v>10</c:v>
              </c:pt>
              <c:pt idx="2">
                <c:v>25</c:v>
              </c:pt>
              <c:pt idx="3">
                <c:v>90</c:v>
              </c:pt>
              <c:pt idx="4">
                <c:v>210</c:v>
              </c:pt>
              <c:pt idx="5">
                <c:v>600</c:v>
              </c:pt>
              <c:pt idx="6">
                <c:v>1020</c:v>
              </c:pt>
              <c:pt idx="7">
                <c:v>1270</c:v>
              </c:pt>
              <c:pt idx="8">
                <c:v>1450</c:v>
              </c:pt>
              <c:pt idx="9">
                <c:v>1580</c:v>
              </c:pt>
              <c:pt idx="10">
                <c:v>1730</c:v>
              </c:pt>
              <c:pt idx="11">
                <c:v>1930</c:v>
              </c:pt>
              <c:pt idx="12">
                <c:v>2170</c:v>
              </c:pt>
              <c:pt idx="13">
                <c:v>2510</c:v>
              </c:pt>
              <c:pt idx="14">
                <c:v>2990</c:v>
              </c:pt>
              <c:pt idx="15">
                <c:v>3488</c:v>
              </c:pt>
              <c:pt idx="16">
                <c:v>4778</c:v>
              </c:pt>
              <c:pt idx="17">
                <c:v>6104</c:v>
              </c:pt>
              <c:pt idx="18">
                <c:v>7636</c:v>
              </c:pt>
              <c:pt idx="19">
                <c:v>10153</c:v>
              </c:pt>
              <c:pt idx="20">
                <c:v>13594</c:v>
              </c:pt>
              <c:pt idx="21">
                <c:v>17890</c:v>
              </c:pt>
              <c:pt idx="22">
                <c:v>24390</c:v>
              </c:pt>
              <c:pt idx="23">
                <c:v>31128</c:v>
              </c:pt>
              <c:pt idx="24">
                <c:v>39294</c:v>
              </c:pt>
            </c:numLit>
          </c:yVal>
          <c:smooth val="0"/>
        </c:ser>
        <c:axId val="28975297"/>
        <c:axId val="59451082"/>
      </c:scatterChart>
      <c:valAx>
        <c:axId val="2897529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 Institute, updated by Earth Policy Institute from BTM Consult, AWEA, EWEA, Wind Power Monthly</a:t>
                </a:r>
                <a:r>
                  <a:rPr lang="en-US" cap="none" sz="4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1082"/>
        <c:crosses val="autoZero"/>
        <c:crossBetween val="midCat"/>
        <c:dispUnits/>
      </c:valAx>
      <c:valAx>
        <c:axId val="5945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752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Energy Generating Capacity by Country, 1980-2003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88"/>
          <c:w val="0.9175"/>
          <c:h val="0.72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4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</c:numLit>
          </c:xVal>
          <c:yVal>
            <c:numLit>
              <c:ptCount val="24"/>
              <c:pt idx="0">
                <c:v>8</c:v>
              </c:pt>
              <c:pt idx="1">
                <c:v>18</c:v>
              </c:pt>
              <c:pt idx="2">
                <c:v>84</c:v>
              </c:pt>
              <c:pt idx="3">
                <c:v>254</c:v>
              </c:pt>
              <c:pt idx="4">
                <c:v>653</c:v>
              </c:pt>
              <c:pt idx="5">
                <c:v>945</c:v>
              </c:pt>
              <c:pt idx="6">
                <c:v>1265</c:v>
              </c:pt>
              <c:pt idx="7">
                <c:v>1333</c:v>
              </c:pt>
              <c:pt idx="8">
                <c:v>1231</c:v>
              </c:pt>
              <c:pt idx="9">
                <c:v>1332</c:v>
              </c:pt>
              <c:pt idx="10">
                <c:v>1484</c:v>
              </c:pt>
              <c:pt idx="11">
                <c:v>1709</c:v>
              </c:pt>
              <c:pt idx="12">
                <c:v>1680</c:v>
              </c:pt>
              <c:pt idx="13">
                <c:v>1635</c:v>
              </c:pt>
              <c:pt idx="14">
                <c:v>1663</c:v>
              </c:pt>
              <c:pt idx="15">
                <c:v>1612</c:v>
              </c:pt>
              <c:pt idx="16">
                <c:v>1614</c:v>
              </c:pt>
              <c:pt idx="17">
                <c:v>1611</c:v>
              </c:pt>
              <c:pt idx="18">
                <c:v>1837</c:v>
              </c:pt>
              <c:pt idx="19">
                <c:v>2490</c:v>
              </c:pt>
              <c:pt idx="20">
                <c:v>2566</c:v>
              </c:pt>
              <c:pt idx="21">
                <c:v>4261</c:v>
              </c:pt>
              <c:pt idx="22">
                <c:v>4685</c:v>
              </c:pt>
              <c:pt idx="23">
                <c:v>6374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4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</c:numLit>
          </c:xVal>
          <c:yVal>
            <c:numLit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5</c:v>
              </c:pt>
              <c:pt idx="8">
                <c:v>15</c:v>
              </c:pt>
              <c:pt idx="9">
                <c:v>27</c:v>
              </c:pt>
              <c:pt idx="10">
                <c:v>62</c:v>
              </c:pt>
              <c:pt idx="11">
                <c:v>112</c:v>
              </c:pt>
              <c:pt idx="12">
                <c:v>180</c:v>
              </c:pt>
              <c:pt idx="13">
                <c:v>335</c:v>
              </c:pt>
              <c:pt idx="14">
                <c:v>643</c:v>
              </c:pt>
              <c:pt idx="15">
                <c:v>1130</c:v>
              </c:pt>
              <c:pt idx="16">
                <c:v>1548</c:v>
              </c:pt>
              <c:pt idx="17">
                <c:v>2080</c:v>
              </c:pt>
              <c:pt idx="18">
                <c:v>2870</c:v>
              </c:pt>
              <c:pt idx="19">
                <c:v>4445</c:v>
              </c:pt>
              <c:pt idx="20">
                <c:v>6113</c:v>
              </c:pt>
              <c:pt idx="21">
                <c:v>8754</c:v>
              </c:pt>
              <c:pt idx="22">
                <c:v>12001</c:v>
              </c:pt>
              <c:pt idx="23">
                <c:v>14609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4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</c:numLit>
          </c:xVal>
          <c:yVal>
            <c:numLit>
              <c:ptCount val="24"/>
              <c:pt idx="0">
                <c:v>5</c:v>
              </c:pt>
              <c:pt idx="1">
                <c:v>7</c:v>
              </c:pt>
              <c:pt idx="2">
                <c:v>12</c:v>
              </c:pt>
              <c:pt idx="3">
                <c:v>20</c:v>
              </c:pt>
              <c:pt idx="4">
                <c:v>27</c:v>
              </c:pt>
              <c:pt idx="5">
                <c:v>50</c:v>
              </c:pt>
              <c:pt idx="6">
                <c:v>82</c:v>
              </c:pt>
              <c:pt idx="7">
                <c:v>115</c:v>
              </c:pt>
              <c:pt idx="8">
                <c:v>197</c:v>
              </c:pt>
              <c:pt idx="9">
                <c:v>262</c:v>
              </c:pt>
              <c:pt idx="10">
                <c:v>343</c:v>
              </c:pt>
              <c:pt idx="11">
                <c:v>413</c:v>
              </c:pt>
              <c:pt idx="12">
                <c:v>458</c:v>
              </c:pt>
              <c:pt idx="13">
                <c:v>487</c:v>
              </c:pt>
              <c:pt idx="14">
                <c:v>539</c:v>
              </c:pt>
              <c:pt idx="15">
                <c:v>637</c:v>
              </c:pt>
              <c:pt idx="16">
                <c:v>835</c:v>
              </c:pt>
              <c:pt idx="17">
                <c:v>1120</c:v>
              </c:pt>
              <c:pt idx="18">
                <c:v>1428</c:v>
              </c:pt>
              <c:pt idx="19">
                <c:v>1718</c:v>
              </c:pt>
              <c:pt idx="20">
                <c:v>2300</c:v>
              </c:pt>
              <c:pt idx="21">
                <c:v>2417</c:v>
              </c:pt>
              <c:pt idx="22">
                <c:v>2889</c:v>
              </c:pt>
              <c:pt idx="23">
                <c:v>3110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4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</c:numLit>
          </c:xVal>
          <c:yVal>
            <c:numLit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</c:v>
              </c:pt>
              <c:pt idx="12">
                <c:v>50</c:v>
              </c:pt>
              <c:pt idx="13">
                <c:v>60</c:v>
              </c:pt>
              <c:pt idx="14">
                <c:v>70</c:v>
              </c:pt>
              <c:pt idx="15">
                <c:v>140</c:v>
              </c:pt>
              <c:pt idx="16">
                <c:v>230</c:v>
              </c:pt>
              <c:pt idx="17">
                <c:v>512</c:v>
              </c:pt>
              <c:pt idx="18">
                <c:v>830</c:v>
              </c:pt>
              <c:pt idx="19">
                <c:v>1584</c:v>
              </c:pt>
              <c:pt idx="20">
                <c:v>2235</c:v>
              </c:pt>
              <c:pt idx="21">
                <c:v>3337</c:v>
              </c:pt>
              <c:pt idx="22">
                <c:v>4830</c:v>
              </c:pt>
              <c:pt idx="23">
                <c:v>6202</c:v>
              </c:pt>
            </c:numLit>
          </c:yVal>
          <c:smooth val="0"/>
        </c:ser>
        <c:ser>
          <c:idx val="4"/>
          <c:order val="4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4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</c:numLit>
          </c:xVal>
          <c:yVal>
            <c:numLit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39</c:v>
              </c:pt>
              <c:pt idx="12">
                <c:v>39</c:v>
              </c:pt>
              <c:pt idx="13">
                <c:v>79</c:v>
              </c:pt>
              <c:pt idx="14">
                <c:v>185</c:v>
              </c:pt>
              <c:pt idx="15">
                <c:v>576</c:v>
              </c:pt>
              <c:pt idx="16">
                <c:v>820</c:v>
              </c:pt>
              <c:pt idx="17">
                <c:v>940</c:v>
              </c:pt>
              <c:pt idx="18">
                <c:v>992</c:v>
              </c:pt>
              <c:pt idx="19">
                <c:v>1095</c:v>
              </c:pt>
              <c:pt idx="20">
                <c:v>1167</c:v>
              </c:pt>
              <c:pt idx="21">
                <c:v>1407</c:v>
              </c:pt>
              <c:pt idx="22">
                <c:v>1702</c:v>
              </c:pt>
              <c:pt idx="23">
                <c:v>2110</c:v>
              </c:pt>
            </c:numLit>
          </c:yVal>
          <c:smooth val="0"/>
        </c:ser>
        <c:axId val="65297691"/>
        <c:axId val="50808308"/>
      </c:scatterChart>
      <c:valAx>
        <c:axId val="65297691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Source: Worldwatch Institute, updated by Earth Policy Institute from AWEA, EWEA, Wind Power Monthly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8308"/>
        <c:crosses val="autoZero"/>
        <c:crossBetween val="midCat"/>
        <c:dispUnits/>
      </c:valAx>
      <c:valAx>
        <c:axId val="50808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976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2" right="2" top="2" bottom="5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1052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0.75175</cdr:x>
      <cdr:y>0.30825</cdr:y>
    </cdr:from>
    <cdr:to>
      <cdr:x>0.84775</cdr:x>
      <cdr:y>0.345</cdr:y>
    </cdr:to>
    <cdr:sp>
      <cdr:nvSpPr>
        <cdr:cNvPr id="1" name="Text Box 1"/>
        <cdr:cNvSpPr txBox="1">
          <a:spLocks noChangeArrowheads="1"/>
        </cdr:cNvSpPr>
      </cdr:nvSpPr>
      <cdr:spPr>
        <a:xfrm>
          <a:off x="4457700" y="1543050"/>
          <a:ext cx="571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0.68</cdr:x>
      <cdr:y>0.6435</cdr:y>
    </cdr:from>
    <cdr:to>
      <cdr:x>0.724</cdr:x>
      <cdr:y>0.68025</cdr:y>
    </cdr:to>
    <cdr:sp>
      <cdr:nvSpPr>
        <cdr:cNvPr id="2" name="Text Box 2"/>
        <cdr:cNvSpPr txBox="1">
          <a:spLocks noChangeArrowheads="1"/>
        </cdr:cNvSpPr>
      </cdr:nvSpPr>
      <cdr:spPr>
        <a:xfrm>
          <a:off x="4029075" y="3228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r>
        </a:p>
      </cdr:txBody>
    </cdr:sp>
  </cdr:relSizeAnchor>
  <cdr:relSizeAnchor xmlns:cdr="http://schemas.openxmlformats.org/drawingml/2006/chartDrawing">
    <cdr:from>
      <cdr:x>0.7435</cdr:x>
      <cdr:y>0.65825</cdr:y>
    </cdr:from>
    <cdr:to>
      <cdr:x>0.80375</cdr:x>
      <cdr:y>0.695</cdr:y>
    </cdr:to>
    <cdr:sp>
      <cdr:nvSpPr>
        <cdr:cNvPr id="3" name="Text Box 3"/>
        <cdr:cNvSpPr txBox="1">
          <a:spLocks noChangeArrowheads="1"/>
        </cdr:cNvSpPr>
      </cdr:nvSpPr>
      <cdr:spPr>
        <a:xfrm>
          <a:off x="4410075" y="3295650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0.77425</cdr:x>
      <cdr:y>0.713</cdr:y>
    </cdr:from>
    <cdr:to>
      <cdr:x>0.8735</cdr:x>
      <cdr:y>0.74975</cdr:y>
    </cdr:to>
    <cdr:sp>
      <cdr:nvSpPr>
        <cdr:cNvPr id="4" name="Text Box 4"/>
        <cdr:cNvSpPr txBox="1">
          <a:spLocks noChangeArrowheads="1"/>
        </cdr:cNvSpPr>
      </cdr:nvSpPr>
      <cdr:spPr>
        <a:xfrm>
          <a:off x="4591050" y="357187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0.75175</cdr:x>
      <cdr:y>0.7825</cdr:y>
    </cdr:from>
    <cdr:to>
      <cdr:x>0.80225</cdr:x>
      <cdr:y>0.81925</cdr:y>
    </cdr:to>
    <cdr:sp>
      <cdr:nvSpPr>
        <cdr:cNvPr id="5" name="Text Box 5"/>
        <cdr:cNvSpPr txBox="1">
          <a:spLocks noChangeArrowheads="1"/>
        </cdr:cNvSpPr>
      </cdr:nvSpPr>
      <cdr:spPr>
        <a:xfrm>
          <a:off x="4457700" y="3924300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.421875" style="30" customWidth="1"/>
    <col min="2" max="2" width="25.421875" style="18" customWidth="1"/>
    <col min="3" max="4" width="11.421875" style="0" customWidth="1"/>
    <col min="5" max="5" width="14.00390625" style="0" customWidth="1"/>
    <col min="6" max="16384" width="11.421875" style="0" customWidth="1"/>
  </cols>
  <sheetData>
    <row r="1" ht="12.75">
      <c r="A1" s="34" t="s">
        <v>23</v>
      </c>
    </row>
    <row r="3" spans="1:3" ht="12.75">
      <c r="A3" s="31" t="s">
        <v>3</v>
      </c>
      <c r="B3" s="35" t="s">
        <v>24</v>
      </c>
      <c r="C3" s="28"/>
    </row>
    <row r="4" ht="12.75">
      <c r="B4" s="18" t="s">
        <v>25</v>
      </c>
    </row>
    <row r="6" spans="1:2" ht="12.75">
      <c r="A6" s="17">
        <v>1999</v>
      </c>
      <c r="B6" s="20">
        <v>17</v>
      </c>
    </row>
    <row r="7" spans="1:2" ht="12.75">
      <c r="A7" s="17">
        <v>2000</v>
      </c>
      <c r="B7" s="20">
        <v>6479</v>
      </c>
    </row>
    <row r="8" spans="1:2" ht="12.75">
      <c r="A8" s="17">
        <v>2001</v>
      </c>
      <c r="B8" s="20">
        <v>19033</v>
      </c>
    </row>
    <row r="9" spans="1:2" ht="12.75">
      <c r="A9" s="17">
        <v>2002</v>
      </c>
      <c r="B9" s="20">
        <v>34521</v>
      </c>
    </row>
    <row r="10" spans="1:2" ht="12.75">
      <c r="A10" s="17">
        <v>2003</v>
      </c>
      <c r="B10" s="20">
        <v>43435</v>
      </c>
    </row>
    <row r="11" spans="1:2" ht="12.75">
      <c r="A11" s="17" t="s">
        <v>26</v>
      </c>
      <c r="B11" s="20">
        <v>90000</v>
      </c>
    </row>
    <row r="12" spans="1:3" ht="12.75">
      <c r="A12" s="31"/>
      <c r="B12" s="35"/>
      <c r="C12" s="28"/>
    </row>
    <row r="13" spans="1:3" ht="12.75">
      <c r="A13" s="32"/>
      <c r="B13" s="36"/>
      <c r="C13" s="6"/>
    </row>
    <row r="14" spans="1:5" ht="84.75" customHeight="1">
      <c r="A14" s="33" t="s">
        <v>14</v>
      </c>
      <c r="B14" s="37" t="s">
        <v>27</v>
      </c>
      <c r="C14" s="37"/>
      <c r="D14" s="37"/>
      <c r="E14" s="37"/>
    </row>
    <row r="16" ht="12.75">
      <c r="A16" s="30" t="s">
        <v>29</v>
      </c>
    </row>
  </sheetData>
  <mergeCells count="1">
    <mergeCell ref="B14:E14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>
    <row r="1" ht="12.75">
      <c r="A1" s="1" t="s">
        <v>11</v>
      </c>
    </row>
    <row r="3" spans="1:2" ht="12.75">
      <c r="A3" s="28" t="s">
        <v>3</v>
      </c>
      <c r="B3" s="28" t="s">
        <v>12</v>
      </c>
    </row>
    <row r="4" spans="1:2" ht="12.75">
      <c r="A4" s="6"/>
      <c r="B4" s="6" t="s">
        <v>13</v>
      </c>
    </row>
    <row r="6" spans="1:2" ht="12.75">
      <c r="A6">
        <v>1982</v>
      </c>
      <c r="B6">
        <v>38</v>
      </c>
    </row>
    <row r="7" spans="1:2" ht="12.75">
      <c r="A7">
        <v>1989</v>
      </c>
      <c r="B7">
        <v>18</v>
      </c>
    </row>
    <row r="8" spans="1:2" ht="12.75">
      <c r="A8">
        <v>2003</v>
      </c>
      <c r="B8">
        <v>4</v>
      </c>
    </row>
    <row r="11" spans="1:8" ht="12.75">
      <c r="A11" t="s">
        <v>14</v>
      </c>
      <c r="B11" s="41" t="s">
        <v>15</v>
      </c>
      <c r="C11" s="42"/>
      <c r="D11" s="42"/>
      <c r="E11" s="42"/>
      <c r="F11" s="42"/>
      <c r="G11" s="42"/>
      <c r="H11" s="42"/>
    </row>
    <row r="12" spans="2:8" ht="12.75">
      <c r="B12" s="42"/>
      <c r="C12" s="42"/>
      <c r="D12" s="42"/>
      <c r="E12" s="42"/>
      <c r="F12" s="42"/>
      <c r="G12" s="42"/>
      <c r="H12" s="42"/>
    </row>
    <row r="13" spans="2:8" ht="12.75">
      <c r="B13" s="42"/>
      <c r="C13" s="42"/>
      <c r="D13" s="42"/>
      <c r="E13" s="42"/>
      <c r="F13" s="42"/>
      <c r="G13" s="42"/>
      <c r="H13" s="42"/>
    </row>
  </sheetData>
  <mergeCells count="1">
    <mergeCell ref="B11:H13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5.421875" style="0" customWidth="1"/>
    <col min="2" max="2" width="15.00390625" style="0" customWidth="1"/>
    <col min="3" max="3" width="15.00390625" style="5" customWidth="1"/>
    <col min="4" max="4" width="15.00390625" style="4" customWidth="1"/>
    <col min="5" max="5" width="7.140625" style="0" customWidth="1"/>
    <col min="6" max="6" width="11.00390625" style="0" bestFit="1" customWidth="1"/>
    <col min="7" max="7" width="8.421875" style="0" customWidth="1"/>
    <col min="8" max="8" width="7.8515625" style="4" customWidth="1"/>
    <col min="9" max="9" width="8.00390625" style="4" customWidth="1"/>
    <col min="10" max="10" width="9.140625" style="4" customWidth="1"/>
    <col min="11" max="16384" width="11.421875" style="0" customWidth="1"/>
  </cols>
  <sheetData>
    <row r="1" spans="1:7" ht="12.75">
      <c r="A1" s="1" t="s">
        <v>0</v>
      </c>
      <c r="B1" s="1"/>
      <c r="C1" s="2"/>
      <c r="D1" s="3"/>
      <c r="E1" s="1"/>
      <c r="F1" s="1"/>
      <c r="G1" s="1"/>
    </row>
    <row r="2" spans="8:10" ht="12.75">
      <c r="H2"/>
      <c r="I2"/>
      <c r="J2"/>
    </row>
    <row r="3" spans="1:10" ht="12.75">
      <c r="A3" s="6"/>
      <c r="B3" s="7"/>
      <c r="C3" s="8" t="s">
        <v>1</v>
      </c>
      <c r="D3" s="9" t="s">
        <v>2</v>
      </c>
      <c r="H3"/>
      <c r="I3"/>
      <c r="J3"/>
    </row>
    <row r="4" spans="1:10" ht="12.75" customHeight="1">
      <c r="A4" s="10" t="s">
        <v>3</v>
      </c>
      <c r="B4" s="11" t="s">
        <v>4</v>
      </c>
      <c r="C4" s="12" t="s">
        <v>5</v>
      </c>
      <c r="D4" s="13" t="s">
        <v>6</v>
      </c>
      <c r="E4" s="3"/>
      <c r="H4"/>
      <c r="I4"/>
      <c r="J4"/>
    </row>
    <row r="5" spans="1:10" ht="12.75">
      <c r="A5" s="1"/>
      <c r="B5" s="14" t="s">
        <v>7</v>
      </c>
      <c r="C5" s="15" t="s">
        <v>8</v>
      </c>
      <c r="D5" s="16" t="s">
        <v>7</v>
      </c>
      <c r="H5"/>
      <c r="I5"/>
      <c r="J5"/>
    </row>
    <row r="6" spans="8:10" ht="12.75">
      <c r="H6"/>
      <c r="I6"/>
      <c r="J6"/>
    </row>
    <row r="7" spans="1:10" ht="12.75">
      <c r="A7" s="17">
        <v>1980</v>
      </c>
      <c r="B7" s="18">
        <v>10</v>
      </c>
      <c r="C7" s="19"/>
      <c r="D7" s="20">
        <v>5</v>
      </c>
      <c r="H7"/>
      <c r="I7"/>
      <c r="J7"/>
    </row>
    <row r="8" spans="1:10" ht="12.75">
      <c r="A8" s="17">
        <v>1981</v>
      </c>
      <c r="B8" s="18">
        <v>25</v>
      </c>
      <c r="C8" s="19"/>
      <c r="D8" s="20">
        <f aca="true" t="shared" si="0" ref="D8:D29">B8-B7</f>
        <v>15</v>
      </c>
      <c r="H8"/>
      <c r="I8"/>
      <c r="J8"/>
    </row>
    <row r="9" spans="1:10" ht="12.75">
      <c r="A9" s="17">
        <v>1982</v>
      </c>
      <c r="B9" s="18">
        <v>90</v>
      </c>
      <c r="C9" s="19"/>
      <c r="D9" s="20">
        <f t="shared" si="0"/>
        <v>65</v>
      </c>
      <c r="H9"/>
      <c r="I9"/>
      <c r="J9"/>
    </row>
    <row r="10" spans="1:10" ht="12.75">
      <c r="A10" s="17">
        <v>1983</v>
      </c>
      <c r="B10" s="18">
        <v>210</v>
      </c>
      <c r="C10" s="19"/>
      <c r="D10" s="20">
        <f t="shared" si="0"/>
        <v>120</v>
      </c>
      <c r="H10"/>
      <c r="I10"/>
      <c r="J10"/>
    </row>
    <row r="11" spans="1:10" ht="12.75">
      <c r="A11" s="17">
        <v>1984</v>
      </c>
      <c r="B11" s="18">
        <v>600</v>
      </c>
      <c r="C11" s="19"/>
      <c r="D11" s="20">
        <f t="shared" si="0"/>
        <v>390</v>
      </c>
      <c r="H11"/>
      <c r="I11"/>
      <c r="J11"/>
    </row>
    <row r="12" spans="1:10" ht="12.75">
      <c r="A12" s="17">
        <v>1985</v>
      </c>
      <c r="B12" s="20">
        <v>1020</v>
      </c>
      <c r="C12" s="19"/>
      <c r="D12" s="20">
        <f t="shared" si="0"/>
        <v>420</v>
      </c>
      <c r="H12"/>
      <c r="I12"/>
      <c r="J12"/>
    </row>
    <row r="13" spans="1:10" ht="12.75">
      <c r="A13" s="17">
        <v>1986</v>
      </c>
      <c r="B13" s="20">
        <v>1270</v>
      </c>
      <c r="C13" s="21">
        <f aca="true" t="shared" si="1" ref="C13:C30">100*(B13/B12-1)</f>
        <v>24.50980392156863</v>
      </c>
      <c r="D13" s="20">
        <f t="shared" si="0"/>
        <v>250</v>
      </c>
      <c r="H13"/>
      <c r="I13"/>
      <c r="J13"/>
    </row>
    <row r="14" spans="1:10" ht="12.75">
      <c r="A14" s="17">
        <v>1987</v>
      </c>
      <c r="B14" s="20">
        <v>1450</v>
      </c>
      <c r="C14" s="21">
        <f t="shared" si="1"/>
        <v>14.173228346456689</v>
      </c>
      <c r="D14" s="20">
        <f t="shared" si="0"/>
        <v>180</v>
      </c>
      <c r="H14"/>
      <c r="I14"/>
      <c r="J14"/>
    </row>
    <row r="15" spans="1:10" ht="12.75">
      <c r="A15" s="17">
        <v>1988</v>
      </c>
      <c r="B15" s="20">
        <v>1580</v>
      </c>
      <c r="C15" s="21">
        <f t="shared" si="1"/>
        <v>8.965517241379306</v>
      </c>
      <c r="D15" s="20">
        <f t="shared" si="0"/>
        <v>130</v>
      </c>
      <c r="H15"/>
      <c r="I15"/>
      <c r="J15"/>
    </row>
    <row r="16" spans="1:10" ht="12.75">
      <c r="A16" s="17">
        <v>1989</v>
      </c>
      <c r="B16" s="20">
        <v>1730</v>
      </c>
      <c r="C16" s="21">
        <f t="shared" si="1"/>
        <v>9.493670886075956</v>
      </c>
      <c r="D16" s="20">
        <f t="shared" si="0"/>
        <v>150</v>
      </c>
      <c r="H16"/>
      <c r="I16"/>
      <c r="J16"/>
    </row>
    <row r="17" spans="1:10" ht="12.75">
      <c r="A17" s="17">
        <v>1990</v>
      </c>
      <c r="B17" s="20">
        <v>1930</v>
      </c>
      <c r="C17" s="21">
        <f t="shared" si="1"/>
        <v>11.560693641618492</v>
      </c>
      <c r="D17" s="20">
        <f t="shared" si="0"/>
        <v>200</v>
      </c>
      <c r="H17"/>
      <c r="I17"/>
      <c r="J17"/>
    </row>
    <row r="18" spans="1:10" ht="12.75">
      <c r="A18" s="17">
        <v>1991</v>
      </c>
      <c r="B18" s="20">
        <v>2170</v>
      </c>
      <c r="C18" s="21">
        <f t="shared" si="1"/>
        <v>12.435233160621761</v>
      </c>
      <c r="D18" s="20">
        <f t="shared" si="0"/>
        <v>240</v>
      </c>
      <c r="H18"/>
      <c r="I18"/>
      <c r="J18"/>
    </row>
    <row r="19" spans="1:10" ht="12.75">
      <c r="A19" s="17">
        <v>1992</v>
      </c>
      <c r="B19" s="20">
        <v>2510</v>
      </c>
      <c r="C19" s="21">
        <f t="shared" si="1"/>
        <v>15.668202764976957</v>
      </c>
      <c r="D19" s="20">
        <f t="shared" si="0"/>
        <v>340</v>
      </c>
      <c r="H19"/>
      <c r="I19"/>
      <c r="J19"/>
    </row>
    <row r="20" spans="1:10" ht="12.75">
      <c r="A20" s="17">
        <v>1993</v>
      </c>
      <c r="B20" s="20">
        <v>2990</v>
      </c>
      <c r="C20" s="21">
        <f t="shared" si="1"/>
        <v>19.123505976095622</v>
      </c>
      <c r="D20" s="20">
        <f t="shared" si="0"/>
        <v>480</v>
      </c>
      <c r="H20"/>
      <c r="I20"/>
      <c r="J20"/>
    </row>
    <row r="21" spans="1:10" ht="12.75">
      <c r="A21" s="17">
        <v>1994</v>
      </c>
      <c r="B21" s="20">
        <v>3488</v>
      </c>
      <c r="C21" s="21">
        <f t="shared" si="1"/>
        <v>16.655518394648826</v>
      </c>
      <c r="D21" s="20">
        <f t="shared" si="0"/>
        <v>498</v>
      </c>
      <c r="H21"/>
      <c r="I21"/>
      <c r="J21"/>
    </row>
    <row r="22" spans="1:10" ht="12.75">
      <c r="A22" s="17">
        <v>1995</v>
      </c>
      <c r="B22" s="20">
        <v>4778</v>
      </c>
      <c r="C22" s="21">
        <f t="shared" si="1"/>
        <v>36.98394495412845</v>
      </c>
      <c r="D22" s="20">
        <f t="shared" si="0"/>
        <v>1290</v>
      </c>
      <c r="H22"/>
      <c r="I22"/>
      <c r="J22"/>
    </row>
    <row r="23" spans="1:10" ht="12.75">
      <c r="A23" s="17">
        <v>1996</v>
      </c>
      <c r="B23" s="20">
        <v>6104</v>
      </c>
      <c r="C23" s="21">
        <f t="shared" si="1"/>
        <v>27.75219757220595</v>
      </c>
      <c r="D23" s="20">
        <f t="shared" si="0"/>
        <v>1326</v>
      </c>
      <c r="H23"/>
      <c r="I23"/>
      <c r="J23"/>
    </row>
    <row r="24" spans="1:10" ht="12.75">
      <c r="A24" s="17">
        <v>1997</v>
      </c>
      <c r="B24" s="20">
        <v>7636</v>
      </c>
      <c r="C24" s="21">
        <f t="shared" si="1"/>
        <v>25.09829619921362</v>
      </c>
      <c r="D24" s="20">
        <f t="shared" si="0"/>
        <v>1532</v>
      </c>
      <c r="H24"/>
      <c r="I24"/>
      <c r="J24"/>
    </row>
    <row r="25" spans="1:10" ht="12.75">
      <c r="A25" s="17">
        <v>1998</v>
      </c>
      <c r="B25" s="20">
        <v>10153</v>
      </c>
      <c r="C25" s="21">
        <f t="shared" si="1"/>
        <v>32.96228391828182</v>
      </c>
      <c r="D25" s="20">
        <f t="shared" si="0"/>
        <v>2517</v>
      </c>
      <c r="H25"/>
      <c r="I25"/>
      <c r="J25"/>
    </row>
    <row r="26" spans="1:10" ht="12.75">
      <c r="A26" s="17">
        <v>1999</v>
      </c>
      <c r="B26" s="20">
        <v>13594</v>
      </c>
      <c r="C26" s="21">
        <f t="shared" si="1"/>
        <v>33.891460652024044</v>
      </c>
      <c r="D26" s="20">
        <f t="shared" si="0"/>
        <v>3441</v>
      </c>
      <c r="H26"/>
      <c r="I26"/>
      <c r="J26"/>
    </row>
    <row r="27" spans="1:10" ht="12.75">
      <c r="A27" s="17">
        <v>2000</v>
      </c>
      <c r="B27" s="20">
        <f>B28-6500</f>
        <v>17890</v>
      </c>
      <c r="C27" s="21">
        <f t="shared" si="1"/>
        <v>31.602177431219648</v>
      </c>
      <c r="D27" s="20">
        <f t="shared" si="0"/>
        <v>4296</v>
      </c>
      <c r="H27"/>
      <c r="I27"/>
      <c r="J27"/>
    </row>
    <row r="28" spans="1:10" ht="12.75">
      <c r="A28" s="17">
        <v>2001</v>
      </c>
      <c r="B28" s="20">
        <v>24390</v>
      </c>
      <c r="C28" s="21">
        <f t="shared" si="1"/>
        <v>36.33314700950252</v>
      </c>
      <c r="D28" s="20">
        <f t="shared" si="0"/>
        <v>6500</v>
      </c>
      <c r="H28"/>
      <c r="I28"/>
      <c r="J28"/>
    </row>
    <row r="29" spans="1:10" ht="12.75">
      <c r="A29" s="17">
        <v>2002</v>
      </c>
      <c r="B29" s="20">
        <v>31128</v>
      </c>
      <c r="C29" s="21">
        <f t="shared" si="1"/>
        <v>27.62607626076261</v>
      </c>
      <c r="D29" s="20">
        <f t="shared" si="0"/>
        <v>6738</v>
      </c>
      <c r="E29" s="4"/>
      <c r="F29" s="4"/>
      <c r="G29" s="4"/>
      <c r="I29"/>
      <c r="J29"/>
    </row>
    <row r="30" spans="1:10" ht="12.75">
      <c r="A30" s="17">
        <v>2003</v>
      </c>
      <c r="B30" s="20">
        <v>39294</v>
      </c>
      <c r="C30" s="21">
        <f t="shared" si="1"/>
        <v>26.23361603700849</v>
      </c>
      <c r="D30" s="20">
        <v>8133</v>
      </c>
      <c r="H30"/>
      <c r="I30"/>
      <c r="J30"/>
    </row>
    <row r="32" spans="1:10" ht="12.75">
      <c r="A32" t="s">
        <v>9</v>
      </c>
      <c r="C32" s="22"/>
      <c r="H32" s="22"/>
      <c r="I32" s="22"/>
      <c r="J32" s="22"/>
    </row>
    <row r="33" spans="1:10" ht="39.75" customHeight="1">
      <c r="A33" s="39" t="s">
        <v>10</v>
      </c>
      <c r="B33" s="39"/>
      <c r="C33" s="39"/>
      <c r="D33" s="39"/>
      <c r="E33" s="39"/>
      <c r="F33" s="39"/>
      <c r="G33" s="39"/>
      <c r="H33" s="39"/>
      <c r="I33" s="39"/>
      <c r="J33" s="39"/>
    </row>
    <row r="34" ht="12.75">
      <c r="A34" s="24"/>
    </row>
    <row r="35" ht="18.75" customHeight="1"/>
    <row r="37" ht="12.75">
      <c r="C37" s="22"/>
    </row>
    <row r="38" ht="12.75">
      <c r="C38" s="22"/>
    </row>
    <row r="40" ht="12.75">
      <c r="F40" s="14"/>
    </row>
    <row r="41" spans="2:6" ht="12.75">
      <c r="B41" s="1"/>
      <c r="C41" s="25"/>
      <c r="D41" s="16"/>
      <c r="E41" s="14"/>
      <c r="F41" s="14"/>
    </row>
    <row r="42" spans="1:6" ht="12.75">
      <c r="A42" s="1"/>
      <c r="B42" s="1"/>
      <c r="C42" s="25"/>
      <c r="D42" s="16"/>
      <c r="E42" s="14"/>
      <c r="F42" s="14"/>
    </row>
    <row r="43" spans="1:6" ht="12.75">
      <c r="A43" s="1"/>
      <c r="B43" s="1"/>
      <c r="C43" s="25"/>
      <c r="D43" s="38"/>
      <c r="E43" s="38"/>
      <c r="F43" s="38"/>
    </row>
    <row r="44" ht="12.75">
      <c r="A44" s="1"/>
    </row>
    <row r="46" spans="4:6" ht="12.75">
      <c r="D46" s="26"/>
      <c r="E46" s="27"/>
      <c r="F46" s="27"/>
    </row>
    <row r="47" spans="4:6" ht="12.75">
      <c r="D47" s="26"/>
      <c r="E47" s="27"/>
      <c r="F47" s="27"/>
    </row>
    <row r="48" spans="4:6" ht="12.75">
      <c r="D48" s="26"/>
      <c r="E48" s="27"/>
      <c r="F48" s="26"/>
    </row>
    <row r="49" spans="4:6" ht="12.75">
      <c r="D49" s="26"/>
      <c r="E49" s="27"/>
      <c r="F49" s="26"/>
    </row>
  </sheetData>
  <mergeCells count="2">
    <mergeCell ref="D43:F43"/>
    <mergeCell ref="A33:J33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6.00390625" style="0" customWidth="1"/>
    <col min="2" max="2" width="8.421875" style="0" customWidth="1"/>
    <col min="3" max="4" width="9.28125" style="0" bestFit="1" customWidth="1"/>
    <col min="5" max="5" width="6.7109375" style="0" customWidth="1"/>
    <col min="6" max="6" width="7.421875" style="0" customWidth="1"/>
    <col min="7" max="16384" width="11.421875" style="0" customWidth="1"/>
  </cols>
  <sheetData>
    <row r="1" ht="12.75">
      <c r="A1" s="1" t="s">
        <v>20</v>
      </c>
    </row>
    <row r="3" spans="1:6" ht="12.75">
      <c r="A3" s="10" t="s">
        <v>3</v>
      </c>
      <c r="B3" s="11" t="s">
        <v>21</v>
      </c>
      <c r="C3" s="11" t="s">
        <v>16</v>
      </c>
      <c r="D3" s="11" t="s">
        <v>18</v>
      </c>
      <c r="E3" s="13" t="s">
        <v>17</v>
      </c>
      <c r="F3" s="13" t="s">
        <v>19</v>
      </c>
    </row>
    <row r="4" spans="1:6" ht="12.75">
      <c r="A4" s="1"/>
      <c r="B4" s="40" t="s">
        <v>7</v>
      </c>
      <c r="C4" s="40"/>
      <c r="D4" s="40"/>
      <c r="E4" s="40"/>
      <c r="F4" s="40"/>
    </row>
    <row r="5" spans="5:6" ht="12.75">
      <c r="E5" s="4"/>
      <c r="F5" s="4"/>
    </row>
    <row r="6" spans="1:6" ht="12.75">
      <c r="A6" s="17">
        <v>1980</v>
      </c>
      <c r="B6" s="18">
        <v>8</v>
      </c>
      <c r="C6" s="18">
        <v>0</v>
      </c>
      <c r="D6" s="18">
        <v>5</v>
      </c>
      <c r="E6" s="20">
        <v>0</v>
      </c>
      <c r="F6" s="20">
        <v>0</v>
      </c>
    </row>
    <row r="7" spans="1:6" ht="12.75">
      <c r="A7" s="17">
        <v>1981</v>
      </c>
      <c r="B7" s="18">
        <v>18</v>
      </c>
      <c r="C7" s="18">
        <v>0</v>
      </c>
      <c r="D7" s="18">
        <v>7</v>
      </c>
      <c r="E7" s="20">
        <v>0</v>
      </c>
      <c r="F7" s="20">
        <v>0</v>
      </c>
    </row>
    <row r="8" spans="1:6" ht="12.75">
      <c r="A8" s="17">
        <v>1982</v>
      </c>
      <c r="B8" s="18">
        <v>84</v>
      </c>
      <c r="C8" s="18">
        <v>0</v>
      </c>
      <c r="D8" s="18">
        <v>12</v>
      </c>
      <c r="E8" s="20">
        <v>0</v>
      </c>
      <c r="F8" s="20">
        <v>0</v>
      </c>
    </row>
    <row r="9" spans="1:6" ht="12.75">
      <c r="A9" s="17">
        <v>1983</v>
      </c>
      <c r="B9" s="18">
        <v>254</v>
      </c>
      <c r="C9" s="18">
        <v>0</v>
      </c>
      <c r="D9" s="18">
        <v>20</v>
      </c>
      <c r="E9" s="20">
        <v>0</v>
      </c>
      <c r="F9" s="20">
        <v>0</v>
      </c>
    </row>
    <row r="10" spans="1:6" ht="12.75">
      <c r="A10" s="17">
        <v>1984</v>
      </c>
      <c r="B10" s="18">
        <v>653</v>
      </c>
      <c r="C10" s="18">
        <v>0</v>
      </c>
      <c r="D10" s="18">
        <v>27</v>
      </c>
      <c r="E10" s="20">
        <v>0</v>
      </c>
      <c r="F10" s="20">
        <v>0</v>
      </c>
    </row>
    <row r="11" spans="1:6" ht="12.75">
      <c r="A11" s="17">
        <v>1985</v>
      </c>
      <c r="B11" s="18">
        <v>945</v>
      </c>
      <c r="C11" s="18">
        <v>0</v>
      </c>
      <c r="D11" s="18">
        <v>50</v>
      </c>
      <c r="E11" s="20">
        <v>0</v>
      </c>
      <c r="F11" s="20">
        <v>0</v>
      </c>
    </row>
    <row r="12" spans="1:6" ht="12.75">
      <c r="A12" s="17">
        <v>1986</v>
      </c>
      <c r="B12" s="20">
        <v>1265</v>
      </c>
      <c r="C12" s="18">
        <v>0</v>
      </c>
      <c r="D12" s="18">
        <v>82</v>
      </c>
      <c r="E12" s="20">
        <v>0</v>
      </c>
      <c r="F12" s="20">
        <v>0</v>
      </c>
    </row>
    <row r="13" spans="1:6" ht="12.75">
      <c r="A13" s="17">
        <v>1987</v>
      </c>
      <c r="B13" s="20">
        <v>1333</v>
      </c>
      <c r="C13" s="18">
        <v>5</v>
      </c>
      <c r="D13" s="18">
        <v>115</v>
      </c>
      <c r="E13" s="20">
        <v>0</v>
      </c>
      <c r="F13" s="20">
        <v>0</v>
      </c>
    </row>
    <row r="14" spans="1:6" ht="12.75">
      <c r="A14" s="17">
        <v>1988</v>
      </c>
      <c r="B14" s="20">
        <v>1231</v>
      </c>
      <c r="C14" s="18">
        <v>15</v>
      </c>
      <c r="D14" s="18">
        <v>197</v>
      </c>
      <c r="E14" s="20">
        <v>0</v>
      </c>
      <c r="F14" s="20">
        <v>0</v>
      </c>
    </row>
    <row r="15" spans="1:6" ht="12.75">
      <c r="A15" s="17">
        <v>1989</v>
      </c>
      <c r="B15" s="20">
        <v>1332</v>
      </c>
      <c r="C15" s="18">
        <v>27</v>
      </c>
      <c r="D15" s="18">
        <v>262</v>
      </c>
      <c r="E15" s="20">
        <v>0</v>
      </c>
      <c r="F15" s="20">
        <v>0</v>
      </c>
    </row>
    <row r="16" spans="1:6" ht="12.75">
      <c r="A16" s="17">
        <v>1990</v>
      </c>
      <c r="B16" s="20">
        <v>1484</v>
      </c>
      <c r="C16" s="18">
        <v>62</v>
      </c>
      <c r="D16" s="18">
        <v>343</v>
      </c>
      <c r="E16" s="20">
        <v>0</v>
      </c>
      <c r="F16" s="20">
        <v>0</v>
      </c>
    </row>
    <row r="17" spans="1:6" ht="12.75">
      <c r="A17" s="17">
        <v>1991</v>
      </c>
      <c r="B17" s="20">
        <v>1709</v>
      </c>
      <c r="C17" s="18">
        <v>112</v>
      </c>
      <c r="D17" s="18">
        <v>413</v>
      </c>
      <c r="E17" s="20">
        <v>5</v>
      </c>
      <c r="F17" s="20">
        <v>39</v>
      </c>
    </row>
    <row r="18" spans="1:6" ht="12.75">
      <c r="A18" s="17">
        <v>1992</v>
      </c>
      <c r="B18" s="20">
        <v>1680</v>
      </c>
      <c r="C18" s="18">
        <v>180</v>
      </c>
      <c r="D18" s="18">
        <v>458</v>
      </c>
      <c r="E18" s="20">
        <v>50</v>
      </c>
      <c r="F18" s="20">
        <v>39</v>
      </c>
    </row>
    <row r="19" spans="1:6" ht="12.75">
      <c r="A19" s="17">
        <v>1993</v>
      </c>
      <c r="B19" s="20">
        <v>1635</v>
      </c>
      <c r="C19" s="18">
        <v>335</v>
      </c>
      <c r="D19" s="18">
        <v>487</v>
      </c>
      <c r="E19" s="20">
        <v>60</v>
      </c>
      <c r="F19" s="20">
        <v>79</v>
      </c>
    </row>
    <row r="20" spans="1:6" ht="12.75">
      <c r="A20" s="17">
        <v>1994</v>
      </c>
      <c r="B20" s="20">
        <v>1663</v>
      </c>
      <c r="C20" s="18">
        <v>643</v>
      </c>
      <c r="D20" s="18">
        <v>539</v>
      </c>
      <c r="E20" s="20">
        <v>70</v>
      </c>
      <c r="F20" s="20">
        <v>185</v>
      </c>
    </row>
    <row r="21" spans="1:6" ht="12.75">
      <c r="A21" s="17">
        <v>1995</v>
      </c>
      <c r="B21" s="20">
        <v>1612</v>
      </c>
      <c r="C21" s="20">
        <v>1130</v>
      </c>
      <c r="D21" s="18">
        <v>637</v>
      </c>
      <c r="E21" s="20">
        <v>140</v>
      </c>
      <c r="F21" s="20">
        <v>576</v>
      </c>
    </row>
    <row r="22" spans="1:6" ht="12.75">
      <c r="A22" s="17">
        <v>1996</v>
      </c>
      <c r="B22" s="20">
        <v>1614</v>
      </c>
      <c r="C22" s="20">
        <v>1548</v>
      </c>
      <c r="D22" s="18">
        <v>835</v>
      </c>
      <c r="E22" s="20">
        <v>230</v>
      </c>
      <c r="F22" s="20">
        <v>820</v>
      </c>
    </row>
    <row r="23" spans="1:6" ht="12.75">
      <c r="A23" s="17">
        <v>1997</v>
      </c>
      <c r="B23" s="20">
        <v>1611</v>
      </c>
      <c r="C23" s="20">
        <v>2080</v>
      </c>
      <c r="D23" s="20">
        <v>1120</v>
      </c>
      <c r="E23" s="20">
        <v>512</v>
      </c>
      <c r="F23" s="20">
        <v>940</v>
      </c>
    </row>
    <row r="24" spans="1:6" ht="12.75">
      <c r="A24" s="17">
        <v>1998</v>
      </c>
      <c r="B24" s="20">
        <v>1837</v>
      </c>
      <c r="C24" s="20">
        <v>2870</v>
      </c>
      <c r="D24" s="20">
        <v>1428</v>
      </c>
      <c r="E24" s="20">
        <v>830</v>
      </c>
      <c r="F24" s="20">
        <v>992</v>
      </c>
    </row>
    <row r="25" spans="1:6" ht="12.75">
      <c r="A25" s="17">
        <v>1999</v>
      </c>
      <c r="B25" s="20">
        <v>2490</v>
      </c>
      <c r="C25" s="20">
        <v>4445</v>
      </c>
      <c r="D25" s="20">
        <v>1718</v>
      </c>
      <c r="E25" s="20">
        <v>1584</v>
      </c>
      <c r="F25" s="29">
        <v>1095</v>
      </c>
    </row>
    <row r="26" spans="1:6" ht="12.75">
      <c r="A26" s="17">
        <v>2000</v>
      </c>
      <c r="B26" s="20">
        <v>2566</v>
      </c>
      <c r="C26" s="20">
        <v>6113</v>
      </c>
      <c r="D26" s="20">
        <v>2300</v>
      </c>
      <c r="E26" s="20">
        <v>2235</v>
      </c>
      <c r="F26" s="29">
        <v>1167</v>
      </c>
    </row>
    <row r="27" spans="1:6" ht="12.75">
      <c r="A27" s="17">
        <v>2001</v>
      </c>
      <c r="B27" s="20">
        <v>4261</v>
      </c>
      <c r="C27" s="20">
        <v>8754</v>
      </c>
      <c r="D27" s="20">
        <v>2417</v>
      </c>
      <c r="E27" s="20">
        <v>3337</v>
      </c>
      <c r="F27" s="29">
        <v>1407</v>
      </c>
    </row>
    <row r="28" spans="1:6" ht="12.75">
      <c r="A28" s="17">
        <v>2002</v>
      </c>
      <c r="B28" s="20">
        <v>4685</v>
      </c>
      <c r="C28" s="4">
        <v>12001</v>
      </c>
      <c r="D28" s="20">
        <v>2889</v>
      </c>
      <c r="E28" s="4">
        <v>4830</v>
      </c>
      <c r="F28" s="4">
        <v>1702</v>
      </c>
    </row>
    <row r="29" spans="1:6" ht="12.75">
      <c r="A29" s="17">
        <v>2003</v>
      </c>
      <c r="B29" s="4">
        <v>6374</v>
      </c>
      <c r="C29" s="4">
        <v>14609</v>
      </c>
      <c r="D29" s="20">
        <v>3110</v>
      </c>
      <c r="E29" s="4">
        <v>6202</v>
      </c>
      <c r="F29" s="4">
        <v>2110</v>
      </c>
    </row>
    <row r="31" spans="1:11" ht="12.75">
      <c r="A31" t="s">
        <v>28</v>
      </c>
      <c r="C31" s="22"/>
      <c r="I31" s="22"/>
      <c r="J31" s="22"/>
      <c r="K31" s="22"/>
    </row>
    <row r="32" spans="1:11" ht="41.25" customHeight="1">
      <c r="A32" s="39" t="s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23"/>
    </row>
  </sheetData>
  <mergeCells count="2">
    <mergeCell ref="B4:F4"/>
    <mergeCell ref="A32:J3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intern</cp:lastModifiedBy>
  <dcterms:created xsi:type="dcterms:W3CDTF">2005-02-16T13:49:08Z</dcterms:created>
  <dcterms:modified xsi:type="dcterms:W3CDTF">2009-04-02T20:48:39Z</dcterms:modified>
  <cp:category/>
  <cp:version/>
  <cp:contentType/>
  <cp:contentStatus/>
</cp:coreProperties>
</file>