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US Wind Capacity" sheetId="6" r:id="rId6"/>
    <sheet name="US Wind Capacity (g-1)" sheetId="7" r:id="rId7"/>
    <sheet name="US Wind Additions (g-2)" sheetId="8" r:id="rId8"/>
    <sheet name="EU Wind Capacity" sheetId="9" r:id="rId9"/>
    <sheet name="EU Wind Capacity (g)" sheetId="10" r:id="rId10"/>
    <sheet name="Offshore" sheetId="11" r:id="rId11"/>
    <sheet name="Offshore (g)" sheetId="12" r:id="rId12"/>
    <sheet name="Offshore by Country" sheetId="13" r:id="rId13"/>
  </sheets>
  <externalReferences>
    <externalReference r:id="rId16"/>
    <externalReference r:id="rId17"/>
    <externalReference r:id="rId1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0">'Offshore'!$A$1:$H$28</definedName>
    <definedName name="_xlnm.Print_Area" localSheetId="5">'US Wind Capacity'!$A$1:$I$41</definedName>
    <definedName name="S">#REF!</definedName>
    <definedName name="T" localSheetId="12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<sst xmlns="http://schemas.openxmlformats.org/spreadsheetml/2006/main" count="118" uniqueCount="55">
  <si>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</si>
  <si>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</si>
  <si>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</si>
  <si>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</si>
  <si>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</si>
  <si>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</si>
  <si>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Cumulative Installed Wind Power Capacity in Top Ten Countries and the World, 1980-2009</t>
  </si>
  <si>
    <t>U.S.</t>
  </si>
  <si>
    <t>Germany</t>
  </si>
  <si>
    <t>China</t>
  </si>
  <si>
    <t>Spain</t>
  </si>
  <si>
    <t>India</t>
  </si>
  <si>
    <t>Italy</t>
  </si>
  <si>
    <t xml:space="preserve">France </t>
  </si>
  <si>
    <t>U.K.</t>
  </si>
  <si>
    <t>Portugal</t>
  </si>
  <si>
    <t>Denmark</t>
  </si>
  <si>
    <t>World</t>
  </si>
  <si>
    <t xml:space="preserve"> ----------------  Megawatts  ---------------</t>
  </si>
  <si>
    <t>n.a.</t>
  </si>
  <si>
    <t>n.a</t>
  </si>
  <si>
    <r>
      <t xml:space="preserve">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</si>
  <si>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Note: n.a. =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</si>
  <si>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</si>
  <si>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Cumulative Installed Wind Power Capacity in the European Union, 1998-2009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</si>
  <si>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</si>
  <si>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</si>
  <si>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</si>
  <si>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Cumulative Installed Wind Power Capacity, 1980-2009</t>
  </si>
  <si>
    <t>GRAPH: Cumulative Installed Wind Power Capacity in Leading Countries, 1980-2009</t>
  </si>
  <si>
    <t>GRAPH: Cumulative Installed Wind Power Capacity in the European Union, 1998-2009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</si>
  <si>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</si>
  <si>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t>World Cumulative Installed Offshore Wind Power Capacity and Annual Addition, 1991-2009</t>
  </si>
  <si>
    <t>* Net annual addition equals new installations minus retirements.</t>
  </si>
  <si>
    <t>Cumulative Installed Offshore Wind Power Capacity by Country, 2009</t>
  </si>
  <si>
    <t>Country</t>
  </si>
  <si>
    <t>United Kingdom</t>
  </si>
  <si>
    <t>Netherlands</t>
  </si>
  <si>
    <t>Sweden</t>
  </si>
  <si>
    <t>Belgium</t>
  </si>
  <si>
    <t>Finland</t>
  </si>
  <si>
    <t>Ireland</t>
  </si>
  <si>
    <t>Norway</t>
  </si>
  <si>
    <t>Japan</t>
  </si>
  <si>
    <t>Total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</si>
  <si>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</si>
  <si>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GRAPH: World Cumulative Installed Offshore Wind Power Capacity and Annual Addition, 1991-2009</t>
  </si>
  <si>
    <r>
      <t xml:space="preserve">Source: Compiled by Earth Policy Institute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Association, "Operational Offshore Wind Farms in Europe, End 2009," table downloaded from www.ewea.org/index.php?id=1861, 18 March 2010.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</si>
  <si>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, op. cit. this note;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François Demarcq, "Perspectives in France for the Coming Ten Years:</t>
    </r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</si>
  <si>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</si>
  <si>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Source: Compiled by Earth Policy Institute with data for 1998-2000 from European Wind Energy Association, "Cumulative Installed Capacity per EU Member State 1998 - 2009 (MW)," table at www.ewea.org/index.php?id=1486, retrieved 17 November 2010; 2001-2009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35.</t>
    </r>
  </si>
  <si>
    <t>Cumulative Installed Wind Power Capacity and Annual Addition in the United States, 1980-2009</t>
  </si>
  <si>
    <t>GRAPH: Cumulative Installed Wind Power Capacity in the United States, 1980-2009</t>
  </si>
  <si>
    <t>GRAPH: Net Annual Installed Wind Power Capacity Additions in the United States, 1981-2009</t>
  </si>
  <si>
    <t>World on the Edge - Energy Data - Wind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</si>
</sst>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.7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" fontId="22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42" applyNumberFormat="1" applyFont="1" applyAlignment="1">
      <alignment vertical="top" wrapText="1"/>
    </xf>
    <xf numFmtId="1" fontId="0" fillId="0" borderId="0" xfId="0" applyNumberFormat="1" applyAlignment="1">
      <alignment vertical="top" wrapText="1"/>
    </xf>
    <xf numFmtId="3" fontId="0" fillId="0" borderId="0" xfId="42" applyNumberFormat="1" applyFont="1" applyFill="1" applyAlignment="1">
      <alignment vertical="top" wrapText="1"/>
    </xf>
    <xf numFmtId="3" fontId="22" fillId="0" borderId="0" xfId="42" applyNumberFormat="1" applyFont="1" applyFill="1" applyAlignment="1">
      <alignment vertical="top"/>
    </xf>
    <xf numFmtId="3" fontId="0" fillId="0" borderId="0" xfId="42" applyNumberFormat="1" applyFont="1" applyFill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2" fillId="0" borderId="0" xfId="53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0" xfId="0" applyFill="1" applyAlignment="1">
      <alignment/>
    </xf>
    <xf numFmtId="0" fontId="12" fillId="0" borderId="0" xfId="53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42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89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14822692"/>
        <c:axId val="59787365"/>
      </c:scatterChart>
      <c:valAx>
        <c:axId val="14822692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787365"/>
        <c:crosses val="autoZero"/>
        <c:crossBetween val="midCat"/>
        <c:dispUnits/>
      </c:valAx>
      <c:valAx>
        <c:axId val="59787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822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18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Country'!$C$21:$C$35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12020</c:v>
                </c:pt>
                <c:pt idx="14">
                  <c:v>25805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690</c:v>
                </c:pt>
                <c:pt idx="22">
                  <c:v>797</c:v>
                </c:pt>
                <c:pt idx="23">
                  <c:v>913</c:v>
                </c:pt>
                <c:pt idx="24">
                  <c:v>1255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10938358"/>
        <c:axId val="13591767"/>
      </c:scatterChart>
      <c:valAx>
        <c:axId val="10938358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91767"/>
        <c:crosses val="autoZero"/>
        <c:crossBetween val="midCat"/>
        <c:dispUnits/>
      </c:valAx>
      <c:valAx>
        <c:axId val="1359176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38358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0175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27191304"/>
        <c:axId val="55011977"/>
      </c:scatterChart>
      <c:valAx>
        <c:axId val="27191304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011977"/>
        <c:crosses val="autoZero"/>
        <c:crossBetween val="midCat"/>
        <c:dispUnits/>
      </c:valAx>
      <c:valAx>
        <c:axId val="55011977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191304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7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26785114"/>
        <c:axId val="22110587"/>
      </c:barChart>
      <c:catAx>
        <c:axId val="26785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10587"/>
        <c:crosses val="autoZero"/>
        <c:auto val="1"/>
        <c:lblOffset val="100"/>
        <c:tickLblSkip val="4"/>
        <c:noMultiLvlLbl val="0"/>
      </c:catAx>
      <c:valAx>
        <c:axId val="22110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85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Wind Capacity'!$A$6:$A$17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Wind Capacity'!$B$6:$B$17</c:f>
              <c:numCache>
                <c:ptCount val="12"/>
                <c:pt idx="0">
                  <c:v>6453</c:v>
                </c:pt>
                <c:pt idx="1">
                  <c:v>9678</c:v>
                </c:pt>
                <c:pt idx="2">
                  <c:v>12887</c:v>
                </c:pt>
                <c:pt idx="3">
                  <c:v>17315</c:v>
                </c:pt>
                <c:pt idx="4">
                  <c:v>23159</c:v>
                </c:pt>
                <c:pt idx="5">
                  <c:v>28598</c:v>
                </c:pt>
                <c:pt idx="6">
                  <c:v>34371</c:v>
                </c:pt>
                <c:pt idx="7">
                  <c:v>40511</c:v>
                </c:pt>
                <c:pt idx="8">
                  <c:v>48029</c:v>
                </c:pt>
                <c:pt idx="9">
                  <c:v>56531</c:v>
                </c:pt>
                <c:pt idx="10">
                  <c:v>64719</c:v>
                </c:pt>
                <c:pt idx="11">
                  <c:v>74767</c:v>
                </c:pt>
              </c:numCache>
            </c:numRef>
          </c:yVal>
          <c:smooth val="1"/>
        </c:ser>
        <c:axId val="46127084"/>
        <c:axId val="45306285"/>
      </c:scatterChart>
      <c:valAx>
        <c:axId val="4612708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EWEA; GWEC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06285"/>
        <c:crosses val="autoZero"/>
        <c:crossBetween val="midCat"/>
        <c:dispUnits/>
      </c:valAx>
      <c:valAx>
        <c:axId val="45306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27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52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45930430"/>
        <c:axId val="29377311"/>
      </c:scatterChart>
      <c:valAx>
        <c:axId val="45930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77311"/>
        <c:crosses val="autoZero"/>
        <c:crossBetween val="midCat"/>
        <c:dispUnits/>
      </c:valAx>
      <c:valAx>
        <c:axId val="29377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304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0.12575</cdr:y>
    </cdr:from>
    <cdr:to>
      <cdr:x>0.9755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5911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0.12575</cdr:y>
    </cdr:from>
    <cdr:to>
      <cdr:x>0.9655</cdr:x>
      <cdr:y>0.86325</cdr:y>
    </cdr:to>
    <cdr:sp>
      <cdr:nvSpPr>
        <cdr:cNvPr id="1" name="TextBox 3"/>
        <cdr:cNvSpPr txBox="1">
          <a:spLocks noChangeArrowheads="1"/>
        </cdr:cNvSpPr>
      </cdr:nvSpPr>
      <cdr:spPr>
        <a:xfrm>
          <a:off x="5534025" y="6286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1371600"/>
          <a:ext cx="1076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7670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18160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0.88625</cdr:x>
      <cdr:y>0.67225</cdr:y>
    </cdr:from>
    <cdr:to>
      <cdr:x>0.95325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</cdr:x>
      <cdr:y>0.1215</cdr:y>
    </cdr:from>
    <cdr:to>
      <cdr:x>0.9885</cdr:x>
      <cdr:y>0.8585</cdr:y>
    </cdr:to>
    <cdr:sp>
      <cdr:nvSpPr>
        <cdr:cNvPr id="6" name="TextBox 7"/>
        <cdr:cNvSpPr txBox="1">
          <a:spLocks noChangeArrowheads="1"/>
        </cdr:cNvSpPr>
      </cdr:nvSpPr>
      <cdr:spPr>
        <a:xfrm>
          <a:off x="56673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60070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0.8065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81400" y="3171825"/>
          <a:ext cx="476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81400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0.79575</cdr:x>
      <cdr:y>0.8495</cdr:y>
    </cdr:to>
    <cdr:sp>
      <cdr:nvSpPr>
        <cdr:cNvPr id="4" name="Line 4"/>
        <cdr:cNvSpPr>
          <a:spLocks/>
        </cdr:cNvSpPr>
      </cdr:nvSpPr>
      <cdr:spPr>
        <a:xfrm>
          <a:off x="3581400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0.12575</cdr:y>
    </cdr:from>
    <cdr:to>
      <cdr:x>0.9885</cdr:x>
      <cdr:y>0.862</cdr:y>
    </cdr:to>
    <cdr:sp>
      <cdr:nvSpPr>
        <cdr:cNvPr id="5" name="TextBox 6"/>
        <cdr:cNvSpPr txBox="1">
          <a:spLocks noChangeArrowheads="1"/>
        </cdr:cNvSpPr>
      </cdr:nvSpPr>
      <cdr:spPr>
        <a:xfrm>
          <a:off x="56673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0.1295</cdr:y>
    </cdr:from>
    <cdr:to>
      <cdr:x>0.99175</cdr:x>
      <cdr:y>0.866</cdr:y>
    </cdr:to>
    <cdr:sp>
      <cdr:nvSpPr>
        <cdr:cNvPr id="1" name="TextBox 2"/>
        <cdr:cNvSpPr txBox="1">
          <a:spLocks noChangeArrowheads="1"/>
        </cdr:cNvSpPr>
      </cdr:nvSpPr>
      <cdr:spPr>
        <a:xfrm>
          <a:off x="568642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421875" style="0" customWidth="1"/>
  </cols>
  <sheetData>
    <row r="1" ht="12.75">
      <c r="A1" s="79" t="s">
        <v>54</v>
      </c>
    </row>
    <row r="3" ht="12.75">
      <c r="A3" s="83" t="s">
        <v>0</v>
      </c>
    </row>
    <row r="4" ht="12.75">
      <c r="A4" t="s">
        <v>28</v>
      </c>
    </row>
    <row r="5" ht="12.75">
      <c r="A5" s="83" t="s">
        <v>6</v>
      </c>
    </row>
    <row r="6" ht="12.75">
      <c r="A6" t="s">
        <v>29</v>
      </c>
    </row>
    <row r="7" ht="12.75">
      <c r="A7" s="99" t="s">
        <v>51</v>
      </c>
    </row>
    <row r="8" ht="12.75">
      <c r="A8" t="s">
        <v>52</v>
      </c>
    </row>
    <row r="9" ht="12.75">
      <c r="A9" t="s">
        <v>53</v>
      </c>
    </row>
    <row r="10" ht="12.75">
      <c r="A10" s="83" t="s">
        <v>24</v>
      </c>
    </row>
    <row r="11" ht="12.75">
      <c r="A11" t="s">
        <v>30</v>
      </c>
    </row>
    <row r="12" ht="12.75">
      <c r="A12" s="83" t="s">
        <v>32</v>
      </c>
    </row>
    <row r="13" ht="12.75">
      <c r="A13" t="s">
        <v>46</v>
      </c>
    </row>
    <row r="14" ht="12.75">
      <c r="A14" s="83" t="s">
        <v>34</v>
      </c>
    </row>
    <row r="15" ht="12.75">
      <c r="A15" s="83"/>
    </row>
    <row r="16" ht="12.75">
      <c r="A16" s="80" t="s">
        <v>25</v>
      </c>
    </row>
    <row r="17" ht="12.75">
      <c r="A17" s="81" t="s">
        <v>26</v>
      </c>
    </row>
    <row r="18" ht="12.75">
      <c r="A18" s="80"/>
    </row>
    <row r="19" ht="51">
      <c r="A19" s="82" t="s">
        <v>27</v>
      </c>
    </row>
  </sheetData>
  <hyperlinks>
    <hyperlink ref="A17" r:id="rId1" display="http://www.earth-policy.org/books/wote/wote_data"/>
    <hyperlink ref="A3" location="'World Cumulative Capacity'!A1" display="World Cumulative Installed Wind Power Capacity and Annual Addition, 1980-2009"/>
    <hyperlink ref="A5" location="'Wind by Country'!A1" display="Cumulative Installed Wind Power Capacity in Top Ten Countries and the World, 1980-2009"/>
    <hyperlink ref="A7" location="'US Wind Capacity'!A1" display="U.S. Cumulative Installed Wind Power Capacity and Annual Addition, 1980-2009"/>
    <hyperlink ref="A10" location="'EU Wind Capacity'!A1" display="Cumulative Installed Wind Power Capacity in the European Union, 1998-2009"/>
    <hyperlink ref="A12" location="Offshore!A1" display="World Cumulative Installed Offshore Wind Power Capacity and Annual Addition, 1991-2009"/>
    <hyperlink ref="A14" location="'Offshore by Country'!A1" display="Cumulative Installed Offshore Wind Power Capacity by Country, 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02" t="s">
        <v>4</v>
      </c>
      <c r="C4" s="102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103" t="s">
        <v>31</v>
      </c>
      <c r="B39" s="103"/>
      <c r="C39" s="103"/>
      <c r="D39" s="103"/>
      <c r="E39" s="103"/>
      <c r="F39" s="103"/>
      <c r="G39" s="103"/>
    </row>
    <row r="40" spans="1:7" ht="12.75">
      <c r="A40" s="103"/>
      <c r="B40" s="103"/>
      <c r="C40" s="103"/>
      <c r="D40" s="103"/>
      <c r="E40" s="103"/>
      <c r="F40" s="103"/>
      <c r="G40" s="103"/>
    </row>
    <row r="41" spans="1:7" ht="12.75">
      <c r="A41" s="103"/>
      <c r="B41" s="103"/>
      <c r="C41" s="103"/>
      <c r="D41" s="103"/>
      <c r="E41" s="103"/>
      <c r="F41" s="103"/>
      <c r="G41" s="103"/>
    </row>
    <row r="42" spans="1:7" ht="12.75">
      <c r="A42" s="103"/>
      <c r="B42" s="103"/>
      <c r="C42" s="103"/>
      <c r="D42" s="103"/>
      <c r="E42" s="103"/>
      <c r="F42" s="103"/>
      <c r="G42" s="103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103" t="s">
        <v>23</v>
      </c>
      <c r="B44" s="103"/>
      <c r="C44" s="103"/>
      <c r="D44" s="103"/>
      <c r="E44" s="103"/>
      <c r="F44" s="103"/>
      <c r="G44" s="103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" customWidth="1"/>
    <col min="2" max="11" width="9.00390625" style="18" customWidth="1"/>
    <col min="12" max="14" width="9.140625" style="30" customWidth="1"/>
    <col min="15" max="16384" width="9.140625" style="18" customWidth="1"/>
  </cols>
  <sheetData>
    <row r="1" spans="1:9" ht="12.75">
      <c r="A1" s="28" t="s">
        <v>6</v>
      </c>
      <c r="B1" s="29"/>
      <c r="F1" s="29"/>
      <c r="G1" s="29"/>
      <c r="H1" s="29"/>
      <c r="I1" s="29"/>
    </row>
    <row r="2" s="31" customFormat="1" ht="12.75">
      <c r="A2" s="6"/>
    </row>
    <row r="3" spans="1:18" s="35" customFormat="1" ht="12.75">
      <c r="A3" s="32" t="s">
        <v>1</v>
      </c>
      <c r="B3" s="9" t="s">
        <v>7</v>
      </c>
      <c r="C3" s="33" t="s">
        <v>9</v>
      </c>
      <c r="D3" s="9" t="s">
        <v>8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34"/>
      <c r="Q3" s="36"/>
      <c r="R3" s="34"/>
    </row>
    <row r="4" spans="1:18" s="31" customFormat="1" ht="12.75">
      <c r="A4" s="6"/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7"/>
      <c r="Q4" s="37"/>
      <c r="R4" s="37"/>
    </row>
    <row r="5" spans="1:18" s="31" customFormat="1" ht="12.75">
      <c r="A5" s="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Q5" s="38"/>
      <c r="R5" s="38"/>
    </row>
    <row r="6" spans="1:18" ht="12.75">
      <c r="A6" s="40">
        <v>1980</v>
      </c>
      <c r="B6" s="41">
        <v>8</v>
      </c>
      <c r="C6" s="42" t="s">
        <v>19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3" t="s">
        <v>19</v>
      </c>
      <c r="K6" s="41">
        <v>5</v>
      </c>
      <c r="L6" s="41">
        <v>10</v>
      </c>
      <c r="M6" s="18"/>
      <c r="P6" s="30"/>
      <c r="Q6" s="41"/>
      <c r="R6" s="42"/>
    </row>
    <row r="7" spans="1:18" ht="12.75">
      <c r="A7" s="40">
        <v>1981</v>
      </c>
      <c r="B7" s="41">
        <v>18</v>
      </c>
      <c r="C7" s="42" t="s">
        <v>19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3" t="s">
        <v>19</v>
      </c>
      <c r="K7" s="41">
        <v>7</v>
      </c>
      <c r="L7" s="41">
        <v>25</v>
      </c>
      <c r="M7" s="18"/>
      <c r="P7" s="30"/>
      <c r="Q7" s="41"/>
      <c r="R7" s="42"/>
    </row>
    <row r="8" spans="1:18" ht="12.75">
      <c r="A8" s="40">
        <v>1982</v>
      </c>
      <c r="B8" s="41">
        <v>84</v>
      </c>
      <c r="C8" s="42" t="s">
        <v>19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3" t="s">
        <v>19</v>
      </c>
      <c r="K8" s="41">
        <v>12</v>
      </c>
      <c r="L8" s="41">
        <v>90</v>
      </c>
      <c r="M8" s="18"/>
      <c r="P8" s="30"/>
      <c r="Q8" s="41"/>
      <c r="R8" s="42"/>
    </row>
    <row r="9" spans="1:18" ht="12.75">
      <c r="A9" s="40">
        <v>1983</v>
      </c>
      <c r="B9" s="41">
        <v>254</v>
      </c>
      <c r="C9" s="42" t="s">
        <v>19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3" t="s">
        <v>19</v>
      </c>
      <c r="K9" s="41">
        <v>20</v>
      </c>
      <c r="L9" s="41">
        <v>210</v>
      </c>
      <c r="M9" s="18"/>
      <c r="P9" s="30"/>
      <c r="Q9" s="41"/>
      <c r="R9" s="42"/>
    </row>
    <row r="10" spans="1:18" ht="12.75">
      <c r="A10" s="40">
        <v>1984</v>
      </c>
      <c r="B10" s="41">
        <v>653</v>
      </c>
      <c r="C10" s="42" t="s">
        <v>19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3" t="s">
        <v>19</v>
      </c>
      <c r="K10" s="41">
        <v>27</v>
      </c>
      <c r="L10" s="41">
        <v>600</v>
      </c>
      <c r="M10" s="18"/>
      <c r="P10" s="30"/>
      <c r="Q10" s="41"/>
      <c r="R10" s="42"/>
    </row>
    <row r="11" spans="1:18" ht="12.75">
      <c r="A11" s="40">
        <v>1985</v>
      </c>
      <c r="B11" s="41">
        <v>945</v>
      </c>
      <c r="C11" s="42" t="s">
        <v>19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3" t="s">
        <v>19</v>
      </c>
      <c r="K11" s="41">
        <v>50</v>
      </c>
      <c r="L11" s="41">
        <v>1020</v>
      </c>
      <c r="M11" s="18"/>
      <c r="P11" s="30"/>
      <c r="Q11" s="41"/>
      <c r="R11" s="42"/>
    </row>
    <row r="12" spans="1:18" ht="12.75">
      <c r="A12" s="40">
        <v>1986</v>
      </c>
      <c r="B12" s="41">
        <v>1265</v>
      </c>
      <c r="C12" s="42" t="s">
        <v>19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3" t="s">
        <v>19</v>
      </c>
      <c r="K12" s="41">
        <v>82</v>
      </c>
      <c r="L12" s="41">
        <v>1270</v>
      </c>
      <c r="M12" s="18"/>
      <c r="P12" s="30"/>
      <c r="Q12" s="41"/>
      <c r="R12" s="42"/>
    </row>
    <row r="13" spans="1:18" ht="12.75">
      <c r="A13" s="40">
        <v>1987</v>
      </c>
      <c r="B13" s="41">
        <v>1333</v>
      </c>
      <c r="C13" s="42" t="s">
        <v>19</v>
      </c>
      <c r="D13" s="41">
        <v>5</v>
      </c>
      <c r="E13" s="41">
        <v>0</v>
      </c>
      <c r="F13" s="41">
        <v>0</v>
      </c>
      <c r="G13" s="41">
        <v>0.32</v>
      </c>
      <c r="H13" s="41">
        <v>0</v>
      </c>
      <c r="I13" s="41">
        <v>0</v>
      </c>
      <c r="J13" s="43" t="s">
        <v>19</v>
      </c>
      <c r="K13" s="41">
        <v>115</v>
      </c>
      <c r="L13" s="41">
        <v>1450</v>
      </c>
      <c r="M13" s="18"/>
      <c r="P13" s="30"/>
      <c r="Q13" s="41"/>
      <c r="R13" s="42"/>
    </row>
    <row r="14" spans="1:18" ht="12.75">
      <c r="A14" s="40">
        <v>1988</v>
      </c>
      <c r="B14" s="41">
        <v>1231</v>
      </c>
      <c r="C14" s="42" t="s">
        <v>19</v>
      </c>
      <c r="D14" s="41">
        <v>15</v>
      </c>
      <c r="E14" s="41">
        <v>0</v>
      </c>
      <c r="F14" s="41">
        <v>0</v>
      </c>
      <c r="G14" s="41">
        <v>0.32</v>
      </c>
      <c r="H14" s="41">
        <v>0</v>
      </c>
      <c r="I14" s="41">
        <v>0</v>
      </c>
      <c r="J14" s="43" t="s">
        <v>19</v>
      </c>
      <c r="K14" s="41">
        <v>197</v>
      </c>
      <c r="L14" s="41">
        <v>1580</v>
      </c>
      <c r="M14" s="18"/>
      <c r="P14" s="30"/>
      <c r="Q14" s="41"/>
      <c r="R14" s="42"/>
    </row>
    <row r="15" spans="1:18" ht="12.75">
      <c r="A15" s="40">
        <v>1989</v>
      </c>
      <c r="B15" s="41">
        <v>1332</v>
      </c>
      <c r="C15" s="42" t="s">
        <v>19</v>
      </c>
      <c r="D15" s="41">
        <v>27</v>
      </c>
      <c r="E15" s="41">
        <v>0</v>
      </c>
      <c r="F15" s="41">
        <v>0</v>
      </c>
      <c r="G15" s="41">
        <v>0.32</v>
      </c>
      <c r="H15" s="41">
        <v>0</v>
      </c>
      <c r="I15" s="41">
        <v>0</v>
      </c>
      <c r="J15" s="43" t="s">
        <v>19</v>
      </c>
      <c r="K15" s="41">
        <v>262</v>
      </c>
      <c r="L15" s="41">
        <v>1730</v>
      </c>
      <c r="M15" s="18"/>
      <c r="P15" s="30"/>
      <c r="Q15" s="41"/>
      <c r="R15" s="42"/>
    </row>
    <row r="16" spans="1:18" ht="12.75">
      <c r="A16" s="40">
        <v>1990</v>
      </c>
      <c r="B16" s="41">
        <v>1484</v>
      </c>
      <c r="C16" s="42" t="s">
        <v>19</v>
      </c>
      <c r="D16" s="41">
        <v>62</v>
      </c>
      <c r="E16" s="41">
        <v>0</v>
      </c>
      <c r="F16" s="41">
        <v>0</v>
      </c>
      <c r="G16" s="41">
        <v>0.32</v>
      </c>
      <c r="H16" s="41">
        <v>0</v>
      </c>
      <c r="I16" s="41">
        <v>0</v>
      </c>
      <c r="J16" s="43" t="s">
        <v>19</v>
      </c>
      <c r="K16" s="41">
        <v>343</v>
      </c>
      <c r="L16" s="41">
        <v>1930</v>
      </c>
      <c r="M16" s="18"/>
      <c r="P16" s="30"/>
      <c r="Q16" s="41"/>
      <c r="R16" s="42"/>
    </row>
    <row r="17" spans="1:18" ht="12.75">
      <c r="A17" s="40">
        <v>1991</v>
      </c>
      <c r="B17" s="41">
        <v>1709</v>
      </c>
      <c r="C17" s="42" t="s">
        <v>19</v>
      </c>
      <c r="D17" s="41">
        <v>112</v>
      </c>
      <c r="E17" s="41">
        <v>5</v>
      </c>
      <c r="F17" s="41">
        <v>39</v>
      </c>
      <c r="G17" s="41">
        <v>0.72</v>
      </c>
      <c r="H17" s="41">
        <v>0</v>
      </c>
      <c r="I17" s="41">
        <v>4</v>
      </c>
      <c r="J17" s="43" t="s">
        <v>19</v>
      </c>
      <c r="K17" s="41">
        <v>413</v>
      </c>
      <c r="L17" s="41">
        <v>2170</v>
      </c>
      <c r="M17" s="18"/>
      <c r="P17" s="30"/>
      <c r="Q17" s="41"/>
      <c r="R17" s="42"/>
    </row>
    <row r="18" spans="1:18" ht="12.75">
      <c r="A18" s="40">
        <v>1992</v>
      </c>
      <c r="B18" s="41">
        <v>1680</v>
      </c>
      <c r="C18" s="42" t="s">
        <v>19</v>
      </c>
      <c r="D18" s="41">
        <v>180</v>
      </c>
      <c r="E18" s="41">
        <v>50</v>
      </c>
      <c r="F18" s="41">
        <v>39</v>
      </c>
      <c r="G18" s="43">
        <v>2.87</v>
      </c>
      <c r="H18" s="41">
        <v>0</v>
      </c>
      <c r="I18" s="41">
        <v>69</v>
      </c>
      <c r="J18" s="43" t="s">
        <v>19</v>
      </c>
      <c r="K18" s="41">
        <v>458</v>
      </c>
      <c r="L18" s="41">
        <v>2510</v>
      </c>
      <c r="M18" s="18"/>
      <c r="P18" s="30"/>
      <c r="Q18" s="41"/>
      <c r="R18" s="42"/>
    </row>
    <row r="19" spans="1:18" ht="12.75">
      <c r="A19" s="40">
        <v>1993</v>
      </c>
      <c r="B19" s="41">
        <v>1635</v>
      </c>
      <c r="C19" s="42" t="s">
        <v>19</v>
      </c>
      <c r="D19" s="41">
        <v>335</v>
      </c>
      <c r="E19" s="41">
        <v>60</v>
      </c>
      <c r="F19" s="41">
        <v>79</v>
      </c>
      <c r="G19" s="43">
        <v>5.63</v>
      </c>
      <c r="H19" s="41">
        <v>2.2</v>
      </c>
      <c r="I19" s="43" t="s">
        <v>19</v>
      </c>
      <c r="J19" s="43" t="s">
        <v>19</v>
      </c>
      <c r="K19" s="41">
        <v>487</v>
      </c>
      <c r="L19" s="41">
        <v>2990</v>
      </c>
      <c r="M19" s="18"/>
      <c r="P19" s="30"/>
      <c r="Q19" s="41"/>
      <c r="R19" s="42"/>
    </row>
    <row r="20" spans="1:18" ht="12.75">
      <c r="A20" s="40">
        <v>1994</v>
      </c>
      <c r="B20" s="41">
        <v>1663</v>
      </c>
      <c r="C20" s="42" t="s">
        <v>19</v>
      </c>
      <c r="D20" s="41">
        <v>643</v>
      </c>
      <c r="E20" s="41">
        <v>70</v>
      </c>
      <c r="F20" s="41">
        <v>185</v>
      </c>
      <c r="G20" s="43">
        <v>17.79</v>
      </c>
      <c r="H20" s="43" t="s">
        <v>20</v>
      </c>
      <c r="I20" s="43" t="s">
        <v>19</v>
      </c>
      <c r="J20" s="43" t="s">
        <v>19</v>
      </c>
      <c r="K20" s="41">
        <v>539</v>
      </c>
      <c r="L20" s="41">
        <v>3490</v>
      </c>
      <c r="M20" s="18"/>
      <c r="P20" s="30"/>
      <c r="Q20" s="41"/>
      <c r="R20" s="42"/>
    </row>
    <row r="21" spans="1:18" ht="12.75">
      <c r="A21" s="40">
        <v>1995</v>
      </c>
      <c r="B21" s="41">
        <v>1612</v>
      </c>
      <c r="C21" s="42">
        <v>38</v>
      </c>
      <c r="D21" s="41">
        <v>1130</v>
      </c>
      <c r="E21" s="41">
        <v>140</v>
      </c>
      <c r="F21" s="41">
        <v>576</v>
      </c>
      <c r="G21" s="45">
        <v>32</v>
      </c>
      <c r="H21" s="41">
        <v>3</v>
      </c>
      <c r="I21" s="41">
        <v>200</v>
      </c>
      <c r="J21" s="43" t="s">
        <v>19</v>
      </c>
      <c r="K21" s="41">
        <v>637</v>
      </c>
      <c r="L21" s="41">
        <v>4780</v>
      </c>
      <c r="M21" s="18"/>
      <c r="P21" s="30"/>
      <c r="Q21" s="41"/>
      <c r="R21" s="42"/>
    </row>
    <row r="22" spans="1:18" ht="12.75">
      <c r="A22" s="40">
        <v>1996</v>
      </c>
      <c r="B22" s="41">
        <v>1614</v>
      </c>
      <c r="C22" s="42">
        <v>79</v>
      </c>
      <c r="D22" s="41">
        <v>1548</v>
      </c>
      <c r="E22" s="41">
        <v>230</v>
      </c>
      <c r="F22" s="41">
        <v>820</v>
      </c>
      <c r="G22" s="46">
        <v>70</v>
      </c>
      <c r="H22" s="41">
        <v>5.7</v>
      </c>
      <c r="I22" s="41">
        <v>273</v>
      </c>
      <c r="J22" s="43" t="s">
        <v>19</v>
      </c>
      <c r="K22" s="41">
        <v>835</v>
      </c>
      <c r="L22" s="41">
        <v>6100</v>
      </c>
      <c r="M22" s="18"/>
      <c r="P22" s="30"/>
      <c r="Q22" s="41"/>
      <c r="R22" s="42"/>
    </row>
    <row r="23" spans="1:18" ht="12.75">
      <c r="A23" s="40">
        <v>1997</v>
      </c>
      <c r="B23" s="41">
        <v>1611</v>
      </c>
      <c r="C23" s="42">
        <v>170</v>
      </c>
      <c r="D23" s="41">
        <v>2080</v>
      </c>
      <c r="E23" s="41">
        <v>512</v>
      </c>
      <c r="F23" s="41">
        <v>940</v>
      </c>
      <c r="G23" s="47">
        <v>103</v>
      </c>
      <c r="H23" s="41">
        <v>10</v>
      </c>
      <c r="I23" s="45">
        <v>319</v>
      </c>
      <c r="J23" s="43" t="s">
        <v>19</v>
      </c>
      <c r="K23" s="41">
        <v>1120</v>
      </c>
      <c r="L23" s="41">
        <v>7600</v>
      </c>
      <c r="M23" s="18"/>
      <c r="P23" s="30"/>
      <c r="Q23" s="41"/>
      <c r="R23" s="42"/>
    </row>
    <row r="24" spans="1:18" ht="12.75">
      <c r="A24" s="40">
        <v>1998</v>
      </c>
      <c r="B24" s="41">
        <v>1837</v>
      </c>
      <c r="C24" s="42">
        <v>224</v>
      </c>
      <c r="D24" s="41">
        <v>2875</v>
      </c>
      <c r="E24" s="41">
        <v>834</v>
      </c>
      <c r="F24" s="41">
        <v>1015</v>
      </c>
      <c r="G24" s="45">
        <v>180</v>
      </c>
      <c r="H24" s="45">
        <v>19</v>
      </c>
      <c r="I24" s="41">
        <v>333</v>
      </c>
      <c r="J24" s="48">
        <v>60</v>
      </c>
      <c r="K24" s="41">
        <v>1443</v>
      </c>
      <c r="L24" s="41">
        <v>10200</v>
      </c>
      <c r="M24" s="18"/>
      <c r="P24" s="30"/>
      <c r="Q24" s="41"/>
      <c r="R24" s="42"/>
    </row>
    <row r="25" spans="1:18" ht="12.75">
      <c r="A25" s="40">
        <v>1999</v>
      </c>
      <c r="B25" s="41">
        <v>2490</v>
      </c>
      <c r="C25" s="42">
        <v>268</v>
      </c>
      <c r="D25" s="41">
        <v>4442</v>
      </c>
      <c r="E25" s="41">
        <v>1812</v>
      </c>
      <c r="F25" s="41">
        <v>1077</v>
      </c>
      <c r="G25" s="41">
        <v>277</v>
      </c>
      <c r="H25" s="41">
        <v>25</v>
      </c>
      <c r="I25" s="41">
        <v>362</v>
      </c>
      <c r="J25" s="48">
        <v>61</v>
      </c>
      <c r="K25" s="41">
        <v>1771</v>
      </c>
      <c r="L25" s="47">
        <v>13600</v>
      </c>
      <c r="M25" s="18"/>
      <c r="P25" s="30"/>
      <c r="Q25" s="41"/>
      <c r="R25" s="42"/>
    </row>
    <row r="26" spans="1:18" ht="12.75">
      <c r="A26" s="40">
        <v>2000</v>
      </c>
      <c r="B26" s="41">
        <v>2578</v>
      </c>
      <c r="C26" s="42">
        <v>346</v>
      </c>
      <c r="D26" s="41">
        <v>6113</v>
      </c>
      <c r="E26" s="41">
        <v>2235</v>
      </c>
      <c r="F26" s="41">
        <v>1220</v>
      </c>
      <c r="G26" s="41">
        <v>427</v>
      </c>
      <c r="H26" s="41">
        <v>66</v>
      </c>
      <c r="I26" s="41">
        <v>406</v>
      </c>
      <c r="J26" s="48">
        <v>100</v>
      </c>
      <c r="K26" s="41">
        <v>2417</v>
      </c>
      <c r="L26" s="47">
        <v>17400</v>
      </c>
      <c r="M26" s="18"/>
      <c r="P26" s="30"/>
      <c r="Q26" s="41"/>
      <c r="R26" s="42"/>
    </row>
    <row r="27" spans="1:18" ht="12.75">
      <c r="A27" s="40">
        <v>2001</v>
      </c>
      <c r="B27" s="41">
        <v>4275</v>
      </c>
      <c r="C27" s="42">
        <v>402</v>
      </c>
      <c r="D27" s="41">
        <v>8754</v>
      </c>
      <c r="E27" s="41">
        <v>3337</v>
      </c>
      <c r="F27" s="41">
        <v>1456</v>
      </c>
      <c r="G27" s="41">
        <v>690</v>
      </c>
      <c r="H27" s="41">
        <v>93</v>
      </c>
      <c r="I27" s="41">
        <v>474</v>
      </c>
      <c r="J27" s="48">
        <v>131</v>
      </c>
      <c r="K27" s="41">
        <v>2489</v>
      </c>
      <c r="L27" s="47">
        <v>23900</v>
      </c>
      <c r="M27" s="18"/>
      <c r="P27" s="30"/>
      <c r="Q27" s="41"/>
      <c r="R27" s="42"/>
    </row>
    <row r="28" spans="1:18" ht="12.75">
      <c r="A28" s="40">
        <v>2002</v>
      </c>
      <c r="B28" s="41">
        <v>4685</v>
      </c>
      <c r="C28" s="42">
        <v>469</v>
      </c>
      <c r="D28" s="41">
        <v>11994</v>
      </c>
      <c r="E28" s="41">
        <v>4825</v>
      </c>
      <c r="F28" s="41">
        <v>1702</v>
      </c>
      <c r="G28" s="41">
        <v>797</v>
      </c>
      <c r="H28" s="41">
        <v>148</v>
      </c>
      <c r="I28" s="47">
        <v>552</v>
      </c>
      <c r="J28" s="48">
        <v>195</v>
      </c>
      <c r="K28" s="41">
        <v>2889</v>
      </c>
      <c r="L28" s="47">
        <v>31100</v>
      </c>
      <c r="M28" s="18"/>
      <c r="P28" s="30"/>
      <c r="Q28" s="41"/>
      <c r="R28" s="42"/>
    </row>
    <row r="29" spans="1:18" ht="12.75">
      <c r="A29" s="40">
        <v>2003</v>
      </c>
      <c r="B29" s="41">
        <v>6372</v>
      </c>
      <c r="C29" s="42">
        <v>567</v>
      </c>
      <c r="D29" s="41">
        <v>14609</v>
      </c>
      <c r="E29" s="41">
        <v>6203</v>
      </c>
      <c r="F29" s="41">
        <v>2125</v>
      </c>
      <c r="G29" s="41">
        <v>913</v>
      </c>
      <c r="H29" s="41">
        <v>253</v>
      </c>
      <c r="I29" s="47">
        <v>648</v>
      </c>
      <c r="J29" s="48">
        <v>295.9</v>
      </c>
      <c r="K29" s="41">
        <v>3115</v>
      </c>
      <c r="L29" s="47">
        <v>39431</v>
      </c>
      <c r="M29" s="18"/>
      <c r="P29" s="30"/>
      <c r="Q29" s="41"/>
      <c r="R29" s="42"/>
    </row>
    <row r="30" spans="1:18" ht="12.75">
      <c r="A30" s="40">
        <v>2004</v>
      </c>
      <c r="B30" s="41">
        <v>6725</v>
      </c>
      <c r="C30" s="42">
        <v>764</v>
      </c>
      <c r="D30" s="41">
        <v>16629</v>
      </c>
      <c r="E30" s="41">
        <v>8263</v>
      </c>
      <c r="F30" s="41">
        <v>3000</v>
      </c>
      <c r="G30" s="41">
        <v>1255</v>
      </c>
      <c r="H30" s="41">
        <v>390</v>
      </c>
      <c r="I30" s="47">
        <v>888</v>
      </c>
      <c r="J30" s="48">
        <v>522</v>
      </c>
      <c r="K30" s="41">
        <v>3123</v>
      </c>
      <c r="L30" s="47">
        <v>47620</v>
      </c>
      <c r="M30" s="18"/>
      <c r="P30" s="30"/>
      <c r="Q30" s="41"/>
      <c r="R30" s="42"/>
    </row>
    <row r="31" spans="1:18" ht="12.75">
      <c r="A31" s="40">
        <v>2005</v>
      </c>
      <c r="B31" s="41">
        <v>9149</v>
      </c>
      <c r="C31" s="42">
        <v>1260</v>
      </c>
      <c r="D31" s="41">
        <v>18415</v>
      </c>
      <c r="E31" s="41">
        <v>10027</v>
      </c>
      <c r="F31" s="41">
        <v>4430</v>
      </c>
      <c r="G31" s="41">
        <v>1718</v>
      </c>
      <c r="H31" s="41">
        <v>757</v>
      </c>
      <c r="I31" s="47">
        <v>1353</v>
      </c>
      <c r="J31" s="48">
        <v>1022</v>
      </c>
      <c r="K31" s="41">
        <v>3127</v>
      </c>
      <c r="L31" s="47">
        <v>59091</v>
      </c>
      <c r="M31" s="18"/>
      <c r="P31" s="30"/>
      <c r="Q31" s="41"/>
      <c r="R31" s="42"/>
    </row>
    <row r="32" spans="1:18" ht="12.75">
      <c r="A32" s="40">
        <v>2006</v>
      </c>
      <c r="B32" s="41">
        <v>11575</v>
      </c>
      <c r="C32" s="42">
        <v>2599</v>
      </c>
      <c r="D32" s="41">
        <v>20622</v>
      </c>
      <c r="E32" s="41">
        <v>11623</v>
      </c>
      <c r="F32" s="41">
        <v>6270</v>
      </c>
      <c r="G32" s="41">
        <v>2123</v>
      </c>
      <c r="H32" s="41">
        <v>1567</v>
      </c>
      <c r="I32" s="47">
        <v>1962</v>
      </c>
      <c r="J32" s="48">
        <v>1716</v>
      </c>
      <c r="K32" s="41">
        <v>3135</v>
      </c>
      <c r="L32" s="47">
        <v>74052</v>
      </c>
      <c r="M32" s="18"/>
      <c r="P32" s="30"/>
      <c r="Q32" s="41"/>
      <c r="R32" s="42"/>
    </row>
    <row r="33" spans="1:18" ht="12.75">
      <c r="A33" s="50">
        <v>2007</v>
      </c>
      <c r="B33" s="44">
        <v>16824</v>
      </c>
      <c r="C33" s="51">
        <v>5910</v>
      </c>
      <c r="D33" s="44">
        <v>22247</v>
      </c>
      <c r="E33" s="44">
        <v>15145</v>
      </c>
      <c r="F33" s="44">
        <v>7845</v>
      </c>
      <c r="G33" s="44">
        <v>2726</v>
      </c>
      <c r="H33" s="41">
        <v>2454</v>
      </c>
      <c r="I33" s="47">
        <v>2406</v>
      </c>
      <c r="J33" s="44">
        <v>2150</v>
      </c>
      <c r="K33" s="44">
        <v>3124</v>
      </c>
      <c r="L33" s="52">
        <v>93835</v>
      </c>
      <c r="M33" s="18"/>
      <c r="P33" s="30"/>
      <c r="Q33" s="44"/>
      <c r="R33" s="51"/>
    </row>
    <row r="34" spans="1:18" ht="12.75">
      <c r="A34" s="50">
        <v>2008</v>
      </c>
      <c r="B34" s="44">
        <v>25068</v>
      </c>
      <c r="C34" s="51">
        <v>12020</v>
      </c>
      <c r="D34" s="44">
        <v>23903</v>
      </c>
      <c r="E34" s="44">
        <v>16689</v>
      </c>
      <c r="F34" s="44">
        <v>9655</v>
      </c>
      <c r="G34" s="44">
        <v>3736</v>
      </c>
      <c r="H34" s="44">
        <v>3404</v>
      </c>
      <c r="I34" s="44">
        <v>2974</v>
      </c>
      <c r="J34" s="44">
        <v>2862</v>
      </c>
      <c r="K34" s="44">
        <v>3163</v>
      </c>
      <c r="L34" s="52">
        <v>120297</v>
      </c>
      <c r="M34" s="18"/>
      <c r="P34" s="30"/>
      <c r="Q34" s="53"/>
      <c r="R34" s="54"/>
    </row>
    <row r="35" spans="1:18" ht="12.75">
      <c r="A35" s="55">
        <v>2009</v>
      </c>
      <c r="B35" s="56">
        <v>35064</v>
      </c>
      <c r="C35" s="57">
        <v>25805</v>
      </c>
      <c r="D35" s="56">
        <v>25777</v>
      </c>
      <c r="E35" s="58">
        <v>19149</v>
      </c>
      <c r="F35" s="56">
        <v>10926</v>
      </c>
      <c r="G35" s="56">
        <v>4850</v>
      </c>
      <c r="H35" s="56">
        <v>4492</v>
      </c>
      <c r="I35" s="56">
        <v>4051</v>
      </c>
      <c r="J35" s="56">
        <v>3535</v>
      </c>
      <c r="K35" s="56">
        <v>3465</v>
      </c>
      <c r="L35" s="59">
        <v>158505</v>
      </c>
      <c r="M35" s="18"/>
      <c r="P35" s="30"/>
      <c r="Q35" s="60"/>
      <c r="R35" s="61"/>
    </row>
    <row r="36" spans="1:9" ht="12.75">
      <c r="A36" s="40"/>
      <c r="B36" s="19"/>
      <c r="C36" s="19"/>
      <c r="D36" s="19"/>
      <c r="E36" s="19"/>
      <c r="F36" s="19"/>
      <c r="G36" s="19"/>
      <c r="H36" s="19"/>
      <c r="I36" s="19"/>
    </row>
    <row r="37" spans="1:13" ht="14.25" customHeight="1">
      <c r="A37" s="105" t="s">
        <v>22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63"/>
    </row>
    <row r="38" spans="1:13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90" customHeight="1">
      <c r="A39" s="106" t="s">
        <v>48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64"/>
    </row>
    <row r="40" spans="1:13" ht="54" customHeight="1">
      <c r="A40" s="107" t="s">
        <v>21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64"/>
    </row>
    <row r="41" spans="1:13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4"/>
    </row>
    <row r="42" spans="1:13" ht="43.5" customHeight="1">
      <c r="A42" s="103" t="s">
        <v>23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64"/>
    </row>
    <row r="43" spans="1:13" ht="12.75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</row>
    <row r="44" spans="1:13" ht="15" customHeight="1">
      <c r="A44" s="68"/>
      <c r="B44" s="68"/>
      <c r="C44" s="68"/>
      <c r="D44" s="68"/>
      <c r="E44" s="66"/>
      <c r="F44" s="66"/>
      <c r="G44" s="66"/>
      <c r="H44" s="66"/>
      <c r="I44" s="66"/>
      <c r="J44" s="66"/>
      <c r="K44" s="66"/>
      <c r="L44" s="66"/>
      <c r="M44" s="64"/>
    </row>
    <row r="45" spans="2:12" ht="17.25" customHeight="1">
      <c r="B45" s="3"/>
      <c r="C45" s="3"/>
      <c r="D45" s="3"/>
      <c r="E45" s="65"/>
      <c r="F45" s="65"/>
      <c r="G45" s="65"/>
      <c r="H45" s="65"/>
      <c r="I45" s="65"/>
      <c r="J45" s="65"/>
      <c r="K45" s="65"/>
      <c r="L45" s="65"/>
    </row>
    <row r="48" ht="12.75">
      <c r="A48" s="28"/>
    </row>
    <row r="49" ht="12.75">
      <c r="A49" s="6"/>
    </row>
    <row r="76" ht="12.75">
      <c r="B76" s="3"/>
    </row>
    <row r="82" ht="12.75">
      <c r="B82" s="3"/>
    </row>
    <row r="83" ht="12.75">
      <c r="B83" s="3"/>
    </row>
    <row r="84" ht="12.75">
      <c r="B84" s="3"/>
    </row>
    <row r="89" ht="12.75">
      <c r="B89" s="3"/>
    </row>
    <row r="90" ht="12.75">
      <c r="B90" s="3"/>
    </row>
  </sheetData>
  <mergeCells count="5">
    <mergeCell ref="A42:L42"/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0" customWidth="1"/>
    <col min="3" max="3" width="11.421875" style="30" customWidth="1"/>
    <col min="4" max="4" width="9.140625" style="30" customWidth="1"/>
    <col min="7" max="7" width="11.8515625" style="0" customWidth="1"/>
  </cols>
  <sheetData>
    <row r="1" spans="1:4" ht="12.75">
      <c r="A1" s="1" t="s">
        <v>51</v>
      </c>
      <c r="B1" s="29"/>
      <c r="C1" s="18"/>
      <c r="D1" s="18"/>
    </row>
    <row r="2" spans="1:4" ht="12.75">
      <c r="A2" s="4"/>
      <c r="B2" s="39"/>
      <c r="C2" s="31"/>
      <c r="D2" s="31"/>
    </row>
    <row r="3" spans="1:4" ht="38.25">
      <c r="A3" s="7" t="s">
        <v>1</v>
      </c>
      <c r="B3" s="9" t="s">
        <v>2</v>
      </c>
      <c r="C3" s="9" t="s">
        <v>3</v>
      </c>
      <c r="D3" s="36"/>
    </row>
    <row r="4" spans="2:4" ht="12.75">
      <c r="B4" s="109" t="s">
        <v>4</v>
      </c>
      <c r="C4" s="109"/>
      <c r="D4" s="69"/>
    </row>
    <row r="5" spans="2:4" ht="12.75">
      <c r="B5" s="70"/>
      <c r="C5" s="70"/>
      <c r="D5" s="39"/>
    </row>
    <row r="6" spans="1:6" ht="12.75">
      <c r="A6" s="14">
        <v>1980</v>
      </c>
      <c r="B6" s="19">
        <v>8</v>
      </c>
      <c r="C6" s="16"/>
      <c r="E6" s="15"/>
      <c r="F6" s="15"/>
    </row>
    <row r="7" spans="1:6" ht="12.75">
      <c r="A7" s="14">
        <v>1981</v>
      </c>
      <c r="B7" s="19">
        <v>18</v>
      </c>
      <c r="C7" s="16">
        <f aca="true" t="shared" si="0" ref="C7:C35">B7-B6</f>
        <v>10</v>
      </c>
      <c r="E7" s="19"/>
      <c r="F7" s="15"/>
    </row>
    <row r="8" spans="1:6" ht="12.75">
      <c r="A8" s="14">
        <v>1982</v>
      </c>
      <c r="B8" s="19">
        <v>84</v>
      </c>
      <c r="C8" s="16">
        <f t="shared" si="0"/>
        <v>66</v>
      </c>
      <c r="E8" s="19"/>
      <c r="F8" s="15"/>
    </row>
    <row r="9" spans="1:6" ht="12.75">
      <c r="A9" s="14">
        <v>1983</v>
      </c>
      <c r="B9" s="19">
        <v>254</v>
      </c>
      <c r="C9" s="16">
        <f t="shared" si="0"/>
        <v>170</v>
      </c>
      <c r="E9" s="19"/>
      <c r="F9" s="15"/>
    </row>
    <row r="10" spans="1:6" ht="12.75">
      <c r="A10" s="14">
        <v>1984</v>
      </c>
      <c r="B10" s="19">
        <v>653</v>
      </c>
      <c r="C10" s="16">
        <f t="shared" si="0"/>
        <v>399</v>
      </c>
      <c r="E10" s="19"/>
      <c r="F10" s="15"/>
    </row>
    <row r="11" spans="1:6" ht="12.75">
      <c r="A11" s="14">
        <v>1985</v>
      </c>
      <c r="B11" s="19">
        <v>945</v>
      </c>
      <c r="C11" s="16">
        <f t="shared" si="0"/>
        <v>292</v>
      </c>
      <c r="E11" s="19"/>
      <c r="F11" s="15"/>
    </row>
    <row r="12" spans="1:6" ht="12.75">
      <c r="A12" s="14">
        <v>1986</v>
      </c>
      <c r="B12" s="19">
        <v>1265</v>
      </c>
      <c r="C12" s="16">
        <f t="shared" si="0"/>
        <v>320</v>
      </c>
      <c r="E12" s="19"/>
      <c r="F12" s="19"/>
    </row>
    <row r="13" spans="1:6" ht="12.75">
      <c r="A13" s="14">
        <v>1987</v>
      </c>
      <c r="B13" s="19">
        <v>1333</v>
      </c>
      <c r="C13" s="16">
        <f t="shared" si="0"/>
        <v>68</v>
      </c>
      <c r="E13" s="19"/>
      <c r="F13" s="19"/>
    </row>
    <row r="14" spans="1:6" ht="12.75">
      <c r="A14" s="14">
        <v>1988</v>
      </c>
      <c r="B14" s="19">
        <v>1231</v>
      </c>
      <c r="C14" s="16">
        <f t="shared" si="0"/>
        <v>-102</v>
      </c>
      <c r="E14" s="19"/>
      <c r="F14" s="19"/>
    </row>
    <row r="15" spans="1:6" ht="12.75">
      <c r="A15" s="14">
        <v>1989</v>
      </c>
      <c r="B15" s="19">
        <v>1332</v>
      </c>
      <c r="C15" s="16">
        <f t="shared" si="0"/>
        <v>101</v>
      </c>
      <c r="E15" s="19"/>
      <c r="F15" s="19"/>
    </row>
    <row r="16" spans="1:6" ht="12.75">
      <c r="A16" s="14">
        <v>1990</v>
      </c>
      <c r="B16" s="19">
        <v>1484</v>
      </c>
      <c r="C16" s="16">
        <f t="shared" si="0"/>
        <v>152</v>
      </c>
      <c r="E16" s="19"/>
      <c r="F16" s="19"/>
    </row>
    <row r="17" spans="1:6" ht="12.75">
      <c r="A17" s="14">
        <v>1991</v>
      </c>
      <c r="B17" s="19">
        <v>1709</v>
      </c>
      <c r="C17" s="16">
        <f t="shared" si="0"/>
        <v>225</v>
      </c>
      <c r="E17" s="19"/>
      <c r="F17" s="19"/>
    </row>
    <row r="18" spans="1:6" ht="12.75">
      <c r="A18" s="14">
        <v>1992</v>
      </c>
      <c r="B18" s="19">
        <v>1680</v>
      </c>
      <c r="C18" s="16">
        <f t="shared" si="0"/>
        <v>-29</v>
      </c>
      <c r="E18" s="19"/>
      <c r="F18" s="19"/>
    </row>
    <row r="19" spans="1:6" ht="12.75">
      <c r="A19" s="14">
        <v>1993</v>
      </c>
      <c r="B19" s="19">
        <v>1635</v>
      </c>
      <c r="C19" s="16">
        <f t="shared" si="0"/>
        <v>-45</v>
      </c>
      <c r="E19" s="19"/>
      <c r="F19" s="19"/>
    </row>
    <row r="20" spans="1:6" ht="12.75">
      <c r="A20" s="14">
        <v>1994</v>
      </c>
      <c r="B20" s="19">
        <v>1663</v>
      </c>
      <c r="C20" s="16">
        <f t="shared" si="0"/>
        <v>28</v>
      </c>
      <c r="E20" s="19"/>
      <c r="F20" s="19"/>
    </row>
    <row r="21" spans="1:6" ht="12.75">
      <c r="A21" s="14">
        <v>1995</v>
      </c>
      <c r="B21" s="19">
        <v>1612</v>
      </c>
      <c r="C21" s="16">
        <f t="shared" si="0"/>
        <v>-51</v>
      </c>
      <c r="E21" s="19"/>
      <c r="F21" s="19"/>
    </row>
    <row r="22" spans="1:6" ht="12.75">
      <c r="A22" s="14">
        <v>1996</v>
      </c>
      <c r="B22" s="19">
        <v>1614</v>
      </c>
      <c r="C22" s="16">
        <f t="shared" si="0"/>
        <v>2</v>
      </c>
      <c r="E22" s="19"/>
      <c r="F22" s="19"/>
    </row>
    <row r="23" spans="1:6" ht="12.75">
      <c r="A23" s="14">
        <v>1997</v>
      </c>
      <c r="B23" s="19">
        <v>1611</v>
      </c>
      <c r="C23" s="16">
        <f t="shared" si="0"/>
        <v>-3</v>
      </c>
      <c r="E23" s="19"/>
      <c r="F23" s="19"/>
    </row>
    <row r="24" spans="1:6" ht="12.75">
      <c r="A24" s="14">
        <v>1998</v>
      </c>
      <c r="B24" s="19">
        <v>1837</v>
      </c>
      <c r="C24" s="16">
        <f t="shared" si="0"/>
        <v>226</v>
      </c>
      <c r="E24" s="19"/>
      <c r="F24" s="19"/>
    </row>
    <row r="25" spans="1:6" ht="12.75">
      <c r="A25" s="14">
        <v>1999</v>
      </c>
      <c r="B25" s="19">
        <v>2490</v>
      </c>
      <c r="C25" s="16">
        <f t="shared" si="0"/>
        <v>653</v>
      </c>
      <c r="E25" s="19"/>
      <c r="F25" s="19"/>
    </row>
    <row r="26" spans="1:6" ht="12.75">
      <c r="A26" s="14">
        <v>2000</v>
      </c>
      <c r="B26" s="41">
        <v>2578</v>
      </c>
      <c r="C26" s="16">
        <f t="shared" si="0"/>
        <v>88</v>
      </c>
      <c r="E26" s="19"/>
      <c r="F26" s="19"/>
    </row>
    <row r="27" spans="1:6" ht="12.75">
      <c r="A27" s="14">
        <v>2001</v>
      </c>
      <c r="B27" s="41">
        <v>4275</v>
      </c>
      <c r="C27" s="16">
        <f t="shared" si="0"/>
        <v>1697</v>
      </c>
      <c r="E27" s="19"/>
      <c r="F27" s="15"/>
    </row>
    <row r="28" spans="1:6" ht="12.75">
      <c r="A28" s="14">
        <v>2002</v>
      </c>
      <c r="B28" s="41">
        <v>4685</v>
      </c>
      <c r="C28" s="16">
        <f t="shared" si="0"/>
        <v>410</v>
      </c>
      <c r="E28" s="19"/>
      <c r="F28" s="15"/>
    </row>
    <row r="29" spans="1:6" ht="12.75">
      <c r="A29" s="14">
        <v>2003</v>
      </c>
      <c r="B29" s="41">
        <v>6372</v>
      </c>
      <c r="C29" s="16">
        <f t="shared" si="0"/>
        <v>1687</v>
      </c>
      <c r="E29" s="19"/>
      <c r="F29" s="15"/>
    </row>
    <row r="30" spans="1:6" ht="12.75">
      <c r="A30" s="14">
        <v>2004</v>
      </c>
      <c r="B30" s="41">
        <v>6725</v>
      </c>
      <c r="C30" s="16">
        <f t="shared" si="0"/>
        <v>353</v>
      </c>
      <c r="E30" s="19"/>
      <c r="F30" s="15"/>
    </row>
    <row r="31" spans="1:6" ht="12.75">
      <c r="A31" s="14">
        <v>2005</v>
      </c>
      <c r="B31" s="41">
        <v>9149</v>
      </c>
      <c r="C31" s="16">
        <f t="shared" si="0"/>
        <v>2424</v>
      </c>
      <c r="E31" s="19"/>
      <c r="F31" s="15"/>
    </row>
    <row r="32" spans="1:6" ht="12.75">
      <c r="A32" s="21">
        <v>2006</v>
      </c>
      <c r="B32" s="41">
        <v>11575</v>
      </c>
      <c r="C32" s="16">
        <f t="shared" si="0"/>
        <v>2426</v>
      </c>
      <c r="E32" s="19"/>
      <c r="F32" s="15"/>
    </row>
    <row r="33" spans="1:6" ht="12.75">
      <c r="A33" s="21">
        <v>2007</v>
      </c>
      <c r="B33" s="44">
        <v>16824</v>
      </c>
      <c r="C33" s="23">
        <f t="shared" si="0"/>
        <v>5249</v>
      </c>
      <c r="E33" s="19"/>
      <c r="F33" s="15"/>
    </row>
    <row r="34" spans="1:6" ht="12.75">
      <c r="A34" s="21">
        <v>2008</v>
      </c>
      <c r="B34" s="44">
        <v>25068</v>
      </c>
      <c r="C34" s="23">
        <f t="shared" si="0"/>
        <v>8244</v>
      </c>
      <c r="E34" s="15"/>
      <c r="F34" s="15"/>
    </row>
    <row r="35" spans="1:6" ht="12.75">
      <c r="A35" s="24">
        <v>2009</v>
      </c>
      <c r="B35" s="56">
        <v>35064</v>
      </c>
      <c r="C35" s="26">
        <f t="shared" si="0"/>
        <v>9996</v>
      </c>
      <c r="E35" s="15"/>
      <c r="F35" s="15"/>
    </row>
    <row r="36" spans="1:6" ht="12.75">
      <c r="A36" s="21"/>
      <c r="B36" s="53"/>
      <c r="C36" s="16"/>
      <c r="E36" s="15"/>
      <c r="F36" s="15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4" ht="12.75">
      <c r="A38" s="2"/>
      <c r="B38" s="18"/>
      <c r="C38" s="18"/>
      <c r="D38" s="16"/>
    </row>
    <row r="39" spans="1:12" ht="40.5" customHeight="1">
      <c r="A39" s="110" t="s">
        <v>49</v>
      </c>
      <c r="B39" s="110"/>
      <c r="C39" s="110"/>
      <c r="D39" s="110"/>
      <c r="E39" s="110"/>
      <c r="F39" s="110"/>
      <c r="G39" s="110"/>
      <c r="H39" s="64"/>
      <c r="I39" s="64"/>
      <c r="J39" s="64"/>
      <c r="K39" s="71"/>
      <c r="L39" s="71"/>
    </row>
    <row r="40" spans="1:10" ht="12.7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7" ht="54.75" customHeight="1">
      <c r="A41" s="103" t="s">
        <v>23</v>
      </c>
      <c r="B41" s="103"/>
      <c r="C41" s="103"/>
      <c r="D41" s="103"/>
      <c r="E41" s="103"/>
      <c r="F41" s="103"/>
      <c r="G41" s="103"/>
    </row>
    <row r="42" spans="1:6" ht="12.75">
      <c r="A42" s="62"/>
      <c r="B42" s="62"/>
      <c r="C42" s="62"/>
      <c r="D42" s="62"/>
      <c r="E42" s="62"/>
      <c r="F42" s="62"/>
    </row>
    <row r="43" spans="1:2" ht="12.75">
      <c r="A43" s="14"/>
      <c r="B43" s="72"/>
    </row>
    <row r="44" spans="1:2" ht="12.75">
      <c r="A44" s="14"/>
      <c r="B44" s="72"/>
    </row>
    <row r="45" spans="1:2" ht="12.75">
      <c r="A45" s="14"/>
      <c r="B45" s="72"/>
    </row>
    <row r="46" spans="1:2" ht="12.75">
      <c r="A46" s="14"/>
      <c r="B46" s="72"/>
    </row>
    <row r="47" spans="1:2" ht="12.75">
      <c r="A47" s="14"/>
      <c r="B47" s="72"/>
    </row>
    <row r="48" spans="1:2" ht="12.75">
      <c r="A48" s="14"/>
      <c r="B48" s="72"/>
    </row>
    <row r="49" spans="1:2" ht="12.75">
      <c r="A49" s="14"/>
      <c r="B49" s="72"/>
    </row>
    <row r="50" spans="1:2" ht="12.75">
      <c r="A50" s="14"/>
      <c r="B50" s="72"/>
    </row>
    <row r="51" spans="1:2" ht="12.75">
      <c r="A51" s="14"/>
      <c r="B51" s="72"/>
    </row>
    <row r="52" spans="1:2" ht="12.75">
      <c r="A52" s="14"/>
      <c r="B52" s="72"/>
    </row>
    <row r="53" spans="1:2" ht="12.75">
      <c r="A53" s="14"/>
      <c r="B53" s="72"/>
    </row>
    <row r="54" spans="1:2" ht="12.75">
      <c r="A54" s="14"/>
      <c r="B54" s="72"/>
    </row>
    <row r="55" spans="1:2" ht="12.75">
      <c r="A55" s="14"/>
      <c r="B55" s="72"/>
    </row>
    <row r="56" spans="1:2" ht="12.75">
      <c r="A56" s="14"/>
      <c r="B56" s="72"/>
    </row>
    <row r="57" spans="1:2" ht="12.75">
      <c r="A57" s="14"/>
      <c r="B57" s="72"/>
    </row>
    <row r="58" spans="1:2" ht="12.75">
      <c r="A58" s="14"/>
      <c r="B58" s="72"/>
    </row>
    <row r="59" spans="1:2" ht="12.75">
      <c r="A59" s="14"/>
      <c r="B59" s="18"/>
    </row>
    <row r="60" spans="1:2" ht="12.75">
      <c r="A60" s="14"/>
      <c r="B60" s="18"/>
    </row>
    <row r="61" spans="1:2" ht="12.75">
      <c r="A61" s="14"/>
      <c r="B61" s="18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2" width="19.28125" style="73" customWidth="1"/>
    <col min="7" max="7" width="11.421875" style="0" customWidth="1"/>
  </cols>
  <sheetData>
    <row r="1" ht="12.75">
      <c r="A1" s="74" t="s">
        <v>24</v>
      </c>
    </row>
    <row r="3" spans="1:2" ht="30.75" customHeight="1">
      <c r="A3" s="7" t="s">
        <v>1</v>
      </c>
      <c r="B3" s="9" t="s">
        <v>2</v>
      </c>
    </row>
    <row r="4" ht="12.75">
      <c r="B4" s="73" t="s">
        <v>4</v>
      </c>
    </row>
    <row r="6" spans="1:2" ht="12.75">
      <c r="A6" s="75">
        <v>1998</v>
      </c>
      <c r="B6" s="76">
        <v>6453</v>
      </c>
    </row>
    <row r="7" spans="1:2" ht="12.75">
      <c r="A7" s="75">
        <v>1999</v>
      </c>
      <c r="B7" s="30">
        <v>9678</v>
      </c>
    </row>
    <row r="8" spans="1:2" ht="12.75">
      <c r="A8" s="75">
        <v>2000</v>
      </c>
      <c r="B8" s="30">
        <v>12887</v>
      </c>
    </row>
    <row r="9" spans="1:2" ht="12.75">
      <c r="A9" s="75">
        <v>2001</v>
      </c>
      <c r="B9" s="76">
        <v>17315</v>
      </c>
    </row>
    <row r="10" spans="1:2" ht="12.75">
      <c r="A10" s="75">
        <v>2002</v>
      </c>
      <c r="B10" s="76">
        <v>23159</v>
      </c>
    </row>
    <row r="11" spans="1:2" ht="12.75">
      <c r="A11" s="75">
        <v>2003</v>
      </c>
      <c r="B11" s="76">
        <v>28598</v>
      </c>
    </row>
    <row r="12" spans="1:2" ht="12.75">
      <c r="A12" s="75">
        <v>2004</v>
      </c>
      <c r="B12" s="76">
        <v>34371</v>
      </c>
    </row>
    <row r="13" spans="1:2" ht="12.75">
      <c r="A13" s="75">
        <v>2005</v>
      </c>
      <c r="B13" s="76">
        <v>40511</v>
      </c>
    </row>
    <row r="14" spans="1:2" ht="12.75">
      <c r="A14" s="75">
        <v>2006</v>
      </c>
      <c r="B14" s="76">
        <v>48029</v>
      </c>
    </row>
    <row r="15" spans="1:2" ht="12.75">
      <c r="A15" s="75">
        <v>2007</v>
      </c>
      <c r="B15" s="76">
        <v>56531</v>
      </c>
    </row>
    <row r="16" spans="1:2" ht="12.75">
      <c r="A16" s="75">
        <v>2008</v>
      </c>
      <c r="B16" s="76">
        <v>64719</v>
      </c>
    </row>
    <row r="17" spans="1:2" ht="12.75">
      <c r="A17" s="77">
        <v>2009</v>
      </c>
      <c r="B17" s="78">
        <v>74767</v>
      </c>
    </row>
    <row r="19" spans="1:7" ht="53.25" customHeight="1">
      <c r="A19" s="111" t="s">
        <v>50</v>
      </c>
      <c r="B19" s="112"/>
      <c r="C19" s="112"/>
      <c r="D19" s="112"/>
      <c r="E19" s="112"/>
      <c r="F19" s="112"/>
      <c r="G19" s="112"/>
    </row>
    <row r="20" spans="1:7" ht="12.75">
      <c r="A20" s="14"/>
      <c r="B20" s="101"/>
      <c r="C20" s="2"/>
      <c r="D20" s="2"/>
      <c r="E20" s="2"/>
      <c r="F20" s="2"/>
      <c r="G20" s="2"/>
    </row>
    <row r="21" spans="1:7" ht="53.25" customHeight="1">
      <c r="A21" s="103" t="s">
        <v>23</v>
      </c>
      <c r="B21" s="103"/>
      <c r="C21" s="103"/>
      <c r="D21" s="103"/>
      <c r="E21" s="103"/>
      <c r="F21" s="103"/>
      <c r="G21" s="103"/>
    </row>
  </sheetData>
  <mergeCells count="2">
    <mergeCell ref="A19:G19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79" t="s">
        <v>32</v>
      </c>
    </row>
    <row r="3" spans="1:10" ht="26.25" customHeight="1">
      <c r="A3" s="86" t="s">
        <v>1</v>
      </c>
      <c r="B3" s="87" t="s">
        <v>2</v>
      </c>
      <c r="C3" s="87" t="s">
        <v>3</v>
      </c>
      <c r="H3" s="88"/>
      <c r="I3" s="89"/>
      <c r="J3" s="89"/>
    </row>
    <row r="4" spans="2:10" ht="12.75">
      <c r="B4" s="113" t="s">
        <v>4</v>
      </c>
      <c r="C4" s="113"/>
      <c r="H4" s="88"/>
      <c r="I4" s="114"/>
      <c r="J4" s="114"/>
    </row>
    <row r="5" spans="8:10" ht="12.75">
      <c r="H5" s="88"/>
      <c r="I5" s="88"/>
      <c r="J5" s="88"/>
    </row>
    <row r="6" spans="1:10" ht="12.75">
      <c r="A6" s="75">
        <v>1991</v>
      </c>
      <c r="B6" s="30">
        <v>5</v>
      </c>
      <c r="C6" s="30">
        <v>4.95</v>
      </c>
      <c r="H6" s="90"/>
      <c r="I6" s="88"/>
      <c r="J6" s="88"/>
    </row>
    <row r="7" spans="1:10" ht="12.75">
      <c r="A7" s="75">
        <v>1992</v>
      </c>
      <c r="B7" s="30">
        <v>5</v>
      </c>
      <c r="C7" s="30">
        <v>0</v>
      </c>
      <c r="H7" s="90"/>
      <c r="I7" s="88"/>
      <c r="J7" s="88"/>
    </row>
    <row r="8" spans="1:10" ht="12.75">
      <c r="A8" s="75">
        <v>1993</v>
      </c>
      <c r="B8" s="30">
        <v>5</v>
      </c>
      <c r="C8" s="30">
        <v>0</v>
      </c>
      <c r="H8" s="90"/>
      <c r="I8" s="88"/>
      <c r="J8" s="88"/>
    </row>
    <row r="9" spans="1:10" ht="12.75">
      <c r="A9" s="75">
        <v>1994</v>
      </c>
      <c r="B9" s="30">
        <v>7</v>
      </c>
      <c r="C9" s="30">
        <v>2</v>
      </c>
      <c r="H9" s="90"/>
      <c r="I9" s="88"/>
      <c r="J9" s="88"/>
    </row>
    <row r="10" spans="1:10" ht="12.75">
      <c r="A10" s="75">
        <v>1995</v>
      </c>
      <c r="B10" s="30">
        <v>12</v>
      </c>
      <c r="C10" s="30">
        <v>5</v>
      </c>
      <c r="H10" s="90"/>
      <c r="I10" s="88"/>
      <c r="J10" s="88"/>
    </row>
    <row r="11" spans="1:10" ht="12.75">
      <c r="A11" s="75">
        <v>1996</v>
      </c>
      <c r="B11" s="30">
        <v>28.8</v>
      </c>
      <c r="C11" s="30">
        <v>16.8</v>
      </c>
      <c r="H11" s="90"/>
      <c r="I11" s="88"/>
      <c r="J11" s="88"/>
    </row>
    <row r="12" spans="1:10" ht="12.75">
      <c r="A12" s="75">
        <v>1997</v>
      </c>
      <c r="B12" s="30">
        <v>28.8</v>
      </c>
      <c r="C12" s="30">
        <v>0</v>
      </c>
      <c r="H12" s="90"/>
      <c r="I12" s="88"/>
      <c r="J12" s="88"/>
    </row>
    <row r="13" spans="1:10" ht="12.75">
      <c r="A13" s="75">
        <v>1998</v>
      </c>
      <c r="B13" s="30">
        <v>31.55</v>
      </c>
      <c r="C13" s="30">
        <v>2.75</v>
      </c>
      <c r="H13" s="90"/>
      <c r="I13" s="88"/>
      <c r="J13" s="88"/>
    </row>
    <row r="14" spans="1:10" ht="12.75">
      <c r="A14" s="75">
        <v>1999</v>
      </c>
      <c r="B14" s="30">
        <v>31.55</v>
      </c>
      <c r="C14" s="30">
        <v>0</v>
      </c>
      <c r="H14" s="90"/>
      <c r="I14" s="88"/>
      <c r="J14" s="88"/>
    </row>
    <row r="15" spans="1:10" ht="12.75">
      <c r="A15" s="75">
        <v>2000</v>
      </c>
      <c r="B15" s="30">
        <v>35.55</v>
      </c>
      <c r="C15" s="30">
        <v>4</v>
      </c>
      <c r="H15" s="90"/>
      <c r="I15" s="88"/>
      <c r="J15" s="88"/>
    </row>
    <row r="16" spans="1:10" ht="12.75">
      <c r="A16" s="75">
        <v>2001</v>
      </c>
      <c r="B16" s="30">
        <v>86.05</v>
      </c>
      <c r="C16" s="30">
        <v>50.5</v>
      </c>
      <c r="H16" s="90"/>
      <c r="I16" s="88"/>
      <c r="J16" s="88"/>
    </row>
    <row r="17" spans="1:10" ht="12.75">
      <c r="A17" s="75">
        <v>2002</v>
      </c>
      <c r="B17" s="30">
        <v>256.05</v>
      </c>
      <c r="C17" s="30">
        <v>170</v>
      </c>
      <c r="H17" s="90"/>
      <c r="I17" s="88"/>
      <c r="J17" s="88"/>
    </row>
    <row r="18" spans="1:10" ht="12.75">
      <c r="A18" s="75">
        <v>2003</v>
      </c>
      <c r="B18" s="30">
        <v>515.25</v>
      </c>
      <c r="C18" s="30">
        <v>259.2</v>
      </c>
      <c r="H18" s="90"/>
      <c r="I18" s="88"/>
      <c r="J18" s="88"/>
    </row>
    <row r="19" spans="1:10" ht="12.75">
      <c r="A19" s="75">
        <v>2004</v>
      </c>
      <c r="B19" s="30">
        <v>605.95</v>
      </c>
      <c r="C19" s="30">
        <v>90.7</v>
      </c>
      <c r="H19" s="90"/>
      <c r="I19" s="88"/>
      <c r="J19" s="88"/>
    </row>
    <row r="20" spans="1:10" ht="12.75">
      <c r="A20" s="75">
        <v>2005</v>
      </c>
      <c r="B20" s="30">
        <v>695.95</v>
      </c>
      <c r="C20" s="30">
        <v>90</v>
      </c>
      <c r="F20" s="30"/>
      <c r="H20" s="90"/>
      <c r="I20" s="88"/>
      <c r="J20" s="88"/>
    </row>
    <row r="21" spans="1:10" ht="12.75">
      <c r="A21" s="75">
        <v>2006</v>
      </c>
      <c r="B21" s="30">
        <v>788.45</v>
      </c>
      <c r="C21" s="30">
        <v>92.5</v>
      </c>
      <c r="H21" s="90"/>
      <c r="I21" s="88"/>
      <c r="J21" s="88"/>
    </row>
    <row r="22" spans="1:10" ht="12.75">
      <c r="A22" s="90">
        <v>2007</v>
      </c>
      <c r="B22" s="30">
        <v>1108.85</v>
      </c>
      <c r="C22" s="49">
        <v>320.4</v>
      </c>
      <c r="E22" s="30"/>
      <c r="H22" s="90"/>
      <c r="I22" s="88"/>
      <c r="J22" s="88"/>
    </row>
    <row r="23" spans="1:10" ht="12.75">
      <c r="A23" s="91">
        <v>2008</v>
      </c>
      <c r="B23" s="30">
        <v>1482.25</v>
      </c>
      <c r="C23" s="49">
        <v>373.4</v>
      </c>
      <c r="E23" s="30"/>
      <c r="H23" s="91"/>
      <c r="I23" s="88"/>
      <c r="J23" s="88"/>
    </row>
    <row r="24" spans="1:10" ht="12.75">
      <c r="A24" s="92">
        <v>2009</v>
      </c>
      <c r="B24" s="93">
        <v>2067.95</v>
      </c>
      <c r="C24" s="94">
        <v>585.7</v>
      </c>
      <c r="E24" s="30"/>
      <c r="H24" s="91"/>
      <c r="I24" s="88"/>
      <c r="J24" s="88"/>
    </row>
    <row r="26" ht="12.75">
      <c r="A26" s="95" t="s">
        <v>33</v>
      </c>
    </row>
    <row r="28" spans="1:6" ht="68.25" customHeight="1">
      <c r="A28" s="111" t="s">
        <v>47</v>
      </c>
      <c r="B28" s="111"/>
      <c r="C28" s="111"/>
      <c r="D28" s="111"/>
      <c r="E28" s="111"/>
      <c r="F28" s="111"/>
    </row>
    <row r="29" spans="1:6" ht="12.75" customHeight="1">
      <c r="A29" s="97"/>
      <c r="B29" s="97"/>
      <c r="C29" s="97"/>
      <c r="D29" s="97"/>
      <c r="E29" s="97"/>
      <c r="F29" s="97"/>
    </row>
    <row r="30" spans="1:6" ht="52.5" customHeight="1">
      <c r="A30" s="103" t="s">
        <v>23</v>
      </c>
      <c r="B30" s="103"/>
      <c r="C30" s="103"/>
      <c r="D30" s="103"/>
      <c r="E30" s="103"/>
      <c r="F30" s="103"/>
    </row>
  </sheetData>
  <mergeCells count="4">
    <mergeCell ref="B4:C4"/>
    <mergeCell ref="I4:J4"/>
    <mergeCell ref="A28:F28"/>
    <mergeCell ref="A30:F3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79" t="s">
        <v>34</v>
      </c>
    </row>
    <row r="3" spans="1:9" ht="41.25" customHeight="1">
      <c r="A3" s="86" t="s">
        <v>35</v>
      </c>
      <c r="B3" s="87" t="s">
        <v>2</v>
      </c>
      <c r="H3" s="88"/>
      <c r="I3" s="89"/>
    </row>
    <row r="4" spans="2:9" ht="12.75">
      <c r="B4" s="73" t="s">
        <v>4</v>
      </c>
      <c r="H4" s="88"/>
      <c r="I4" s="84"/>
    </row>
    <row r="5" spans="8:9" ht="12.75">
      <c r="H5" s="88"/>
      <c r="I5" s="88"/>
    </row>
    <row r="6" spans="1:9" ht="12.75">
      <c r="A6" t="s">
        <v>36</v>
      </c>
      <c r="B6" s="85">
        <v>882.8</v>
      </c>
      <c r="H6" s="88"/>
      <c r="I6" s="88"/>
    </row>
    <row r="7" spans="1:9" ht="12.75">
      <c r="A7" t="s">
        <v>16</v>
      </c>
      <c r="B7" s="85">
        <v>639.15</v>
      </c>
      <c r="H7" s="88"/>
      <c r="I7" s="88"/>
    </row>
    <row r="8" spans="1:9" ht="12.75">
      <c r="A8" t="s">
        <v>37</v>
      </c>
      <c r="B8" s="85">
        <v>246.8</v>
      </c>
      <c r="H8" s="88"/>
      <c r="I8" s="88"/>
    </row>
    <row r="9" spans="1:9" ht="12.75">
      <c r="A9" t="s">
        <v>38</v>
      </c>
      <c r="B9" s="85">
        <v>163.65</v>
      </c>
      <c r="H9" s="88"/>
      <c r="I9" s="88"/>
    </row>
    <row r="10" spans="1:9" ht="12.75">
      <c r="A10" t="s">
        <v>8</v>
      </c>
      <c r="B10" s="85">
        <v>42</v>
      </c>
      <c r="H10" s="88"/>
      <c r="I10" s="88"/>
    </row>
    <row r="11" spans="1:9" ht="12.75">
      <c r="A11" t="s">
        <v>39</v>
      </c>
      <c r="B11" s="85">
        <v>30</v>
      </c>
      <c r="H11" s="88"/>
      <c r="I11" s="88"/>
    </row>
    <row r="12" spans="1:9" ht="12.75">
      <c r="A12" t="s">
        <v>40</v>
      </c>
      <c r="B12" s="85">
        <v>24</v>
      </c>
      <c r="H12" s="88"/>
      <c r="I12" s="88"/>
    </row>
    <row r="13" spans="1:9" ht="12.75">
      <c r="A13" t="s">
        <v>41</v>
      </c>
      <c r="B13" s="85">
        <v>25.2</v>
      </c>
      <c r="H13" s="88"/>
      <c r="I13" s="88"/>
    </row>
    <row r="14" spans="1:9" ht="12.75">
      <c r="A14" t="s">
        <v>9</v>
      </c>
      <c r="B14" s="85">
        <v>11</v>
      </c>
      <c r="H14" s="88"/>
      <c r="I14" s="88"/>
    </row>
    <row r="15" spans="1:9" ht="12.75">
      <c r="A15" t="s">
        <v>42</v>
      </c>
      <c r="B15" s="85">
        <v>2.3</v>
      </c>
      <c r="H15" s="88"/>
      <c r="I15" s="88"/>
    </row>
    <row r="16" spans="1:9" ht="12.75">
      <c r="A16" t="s">
        <v>43</v>
      </c>
      <c r="B16" s="85">
        <v>1</v>
      </c>
      <c r="H16" s="88"/>
      <c r="I16" s="88"/>
    </row>
    <row r="17" spans="8:9" ht="12.75">
      <c r="H17" s="88"/>
      <c r="I17" s="88"/>
    </row>
    <row r="18" spans="1:9" ht="12.75">
      <c r="A18" s="86" t="s">
        <v>44</v>
      </c>
      <c r="B18" s="93">
        <f>SUM(B6:B16)</f>
        <v>2067.9</v>
      </c>
      <c r="C18" s="98"/>
      <c r="D18" s="98"/>
      <c r="E18" s="98"/>
      <c r="F18" s="98"/>
      <c r="G18" s="98"/>
      <c r="H18" s="88"/>
      <c r="I18" s="88"/>
    </row>
    <row r="20" spans="1:6" ht="80.25" customHeight="1">
      <c r="A20" s="111" t="s">
        <v>45</v>
      </c>
      <c r="B20" s="111"/>
      <c r="C20" s="111"/>
      <c r="D20" s="111"/>
      <c r="E20" s="111"/>
      <c r="F20" s="111"/>
    </row>
    <row r="21" spans="1:6" ht="12.75">
      <c r="A21" s="96"/>
      <c r="B21" s="96"/>
      <c r="C21" s="96"/>
      <c r="D21" s="96"/>
      <c r="E21" s="96"/>
      <c r="F21" s="96"/>
    </row>
    <row r="22" spans="1:7" ht="63.75" customHeight="1">
      <c r="A22" s="115" t="s">
        <v>23</v>
      </c>
      <c r="B22" s="115"/>
      <c r="C22" s="115"/>
      <c r="D22" s="115"/>
      <c r="E22" s="115"/>
      <c r="F22" s="115"/>
      <c r="G22" s="100"/>
    </row>
  </sheetData>
  <mergeCells count="2">
    <mergeCell ref="A20:F20"/>
    <mergeCell ref="A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2010-12-22T22:37:19Z</cp:lastPrinted>
  <dcterms:created xsi:type="dcterms:W3CDTF">2010-11-10T22:08:45Z</dcterms:created>
  <dcterms:modified xsi:type="dcterms:W3CDTF">2011-01-11T22:50:45Z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