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INDEX" sheetId="1" r:id="rId1"/>
    <sheet name="Top 10 CO2 Wind Electricity" sheetId="2" r:id="rId2"/>
    <sheet name="Offshore Wind Potential (g)" sheetId="3" r:id="rId3"/>
    <sheet name="US Wind Capacity" sheetId="4" r:id="rId4"/>
    <sheet name="US Wind Capacity (g)" sheetId="5" r:id="rId5"/>
    <sheet name="Total &amp; Offshore Oil" sheetId="6" r:id="rId6"/>
    <sheet name="Oil Prod (g)" sheetId="7" r:id="rId7"/>
    <sheet name="Total &amp; Offshore Oil (g)" sheetId="8" r:id="rId8"/>
    <sheet name="Oil Cons" sheetId="9" r:id="rId9"/>
    <sheet name="Oil Cons (g)" sheetId="10" r:id="rId10"/>
    <sheet name="Oil Prod share Cons (g)" sheetId="11" r:id="rId11"/>
  </sheets>
  <externalReferences>
    <externalReference r:id="rId14"/>
    <externalReference r:id="rId1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8">'Oil Cons'!$A$1:$E$55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<sst xmlns="http://schemas.openxmlformats.org/spreadsheetml/2006/main" count="62" uniqueCount="55">
  <si>
    <t xml:space="preserve">Year </t>
  </si>
  <si>
    <t>Total Oil Production</t>
  </si>
  <si>
    <t>Percent</t>
  </si>
  <si>
    <t>Year</t>
  </si>
  <si>
    <t>Million Barrels per Day</t>
  </si>
  <si>
    <t>Wind Energy Potential</t>
  </si>
  <si>
    <t>Country</t>
  </si>
  <si>
    <t>Onshore</t>
  </si>
  <si>
    <t>Offshore</t>
  </si>
  <si>
    <t>TOTAL</t>
  </si>
  <si>
    <t>Current Electricity Consumption*</t>
  </si>
  <si>
    <t>Terawatt-hours</t>
  </si>
  <si>
    <t>China</t>
  </si>
  <si>
    <t>United States</t>
  </si>
  <si>
    <t>Russia</t>
  </si>
  <si>
    <t>India</t>
  </si>
  <si>
    <t>Japan</t>
  </si>
  <si>
    <t>Germany</t>
  </si>
  <si>
    <t>Canada</t>
  </si>
  <si>
    <t>United Kingdom</t>
  </si>
  <si>
    <t>South Korea</t>
  </si>
  <si>
    <t>Iran</t>
  </si>
  <si>
    <t>&lt;30</t>
  </si>
  <si>
    <t>* Electricity consumption data are for 2007, the latest year for which complete data are available.</t>
  </si>
  <si>
    <r>
      <t xml:space="preserve">Source: Compiled by Earth Policy Institute with carbon dioxide emissions and electricity consumption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0"/>
      </rPr>
      <t xml:space="preserve">, electronic database, at www.eia.doe.gov/international, viewed 17 March 2010;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</si>
  <si>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U.S. Cumulative Installed Wind Power Capacity and Annual Addition, 1980-2009</t>
  </si>
  <si>
    <t>Cumulative Installed Capacity</t>
  </si>
  <si>
    <t>Net Annual Addition*</t>
  </si>
  <si>
    <t>Megawatts</t>
  </si>
  <si>
    <t>* Note: Net annual addition equals new installations minus retirements.</t>
  </si>
  <si>
    <t>Source: Compiled by Earth Policy Institute (EPI) using 1980-1999 data from Worldwatch Institute, Signposts 2001, CD-ROM (Washington, DC: 2001); 2000-2007 data from Global Wind Energy Council (GWEC), Global Wind 2008 Report (Brussels: 2009), p. 57; 2008-2009 data from GWEC, "Global Installed Wind Power Capacity 2008/2009," table downloaded from www.gwec.net, 3 February 2010.</t>
  </si>
  <si>
    <t>GRAPH: U.S. Cumulative Installed Wind Power Capacity, 1980-2009</t>
  </si>
  <si>
    <t>http://www.earthpolicy.org</t>
  </si>
  <si>
    <t>U.S. Oil Production, Total and Offshore, 1900-2009</t>
  </si>
  <si>
    <t>GRAPH: U.S. Oil Production, 1900-2009</t>
  </si>
  <si>
    <t>GRAPH: U.S. Oil Production, Total and Offshore, 1900-2009</t>
  </si>
  <si>
    <t>GRAPH: U.S. Oil Consumption, 1965-2009</t>
  </si>
  <si>
    <t>U.S. Oil Production and Consumption, 1965-2009</t>
  </si>
  <si>
    <t>Production</t>
  </si>
  <si>
    <t>Production as a Share of Consumption</t>
  </si>
  <si>
    <t>U.S. Production and Consumption, 1965-2009</t>
  </si>
  <si>
    <t>GRAPH: U.S. Oil Production as a Share of Consumption, 1965-2009</t>
  </si>
  <si>
    <t>Offshore Production*</t>
  </si>
  <si>
    <t>Note: Offshore oil production figures are only available for select years prior to 1975.</t>
  </si>
  <si>
    <t>Consumption*</t>
  </si>
  <si>
    <t>Note: Consumption figures are for total liquid fuels including natural gas liquids and biofuels.</t>
  </si>
  <si>
    <t>Production figures are crude oil only.</t>
  </si>
  <si>
    <r>
      <t xml:space="preserve">Source: Production from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consumption 1965-1972 from BP, Statistical Review of World Energy June 2009 (London: 2009); consumption 1973-2009  from DOE EIA, </t>
    </r>
    <r>
      <rPr>
        <i/>
        <sz val="10"/>
        <rFont val="Arial"/>
        <family val="2"/>
      </rPr>
      <t>Product Supplied</t>
    </r>
    <r>
      <rPr>
        <sz val="10"/>
        <rFont val="Arial"/>
        <family val="2"/>
      </rPr>
      <t>, http://tonto.eia.doe.gov/dnav/pet/pet_cons_psup_dc_nus_mbbl_m.htm, updated 29 April 2010.</t>
    </r>
  </si>
  <si>
    <t>Offshore Share*</t>
  </si>
  <si>
    <t>http://www.earthpolicy.org/index.php?/press_room/C68/2010_datarelease11/</t>
  </si>
  <si>
    <t>Earth Policy Institute - Data Highlights on Offshore Wind, Not Offshore Oil</t>
  </si>
  <si>
    <r>
      <t xml:space="preserve">Source: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offshore production prior to 1981 from DOE, EIA, </t>
    </r>
    <r>
      <rPr>
        <i/>
        <sz val="10"/>
        <rFont val="Arial"/>
        <family val="2"/>
      </rPr>
      <t xml:space="preserve">Annual Energy Review 2008 </t>
    </r>
    <r>
      <rPr>
        <sz val="10"/>
        <rFont val="Arial"/>
        <family val="2"/>
      </rPr>
      <t>(Washington, DC: 2009).</t>
    </r>
  </si>
  <si>
    <t>Annual Wind Power Potential in Top Ten Carbon Dioxide-Emitting Countries</t>
  </si>
  <si>
    <t xml:space="preserve"> and Current Electricity Consumption</t>
  </si>
  <si>
    <r>
      <t>GRAPH: Annual Offshore Wind Power Potential in Top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Emitting Countries and Current Electricity Consumption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</si>
</sst>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\-yy;@"/>
    <numFmt numFmtId="198" formatCode="m/d/yy;@"/>
    <numFmt numFmtId="199" formatCode="mmm\ dd\,\ yyyy"/>
    <numFmt numFmtId="200" formatCode="[$-409]mmmm\ d\,\ yyyy;@"/>
    <numFmt numFmtId="201" formatCode="##\-##"/>
    <numFmt numFmtId="202" formatCode="mm/yy"/>
    <numFmt numFmtId="203" formatCode="[$-409]d\-mmm\-yy;@"/>
    <numFmt numFmtId="204" formatCode="&quot;$&quot;#,##0.000"/>
    <numFmt numFmtId="205" formatCode="[$-409]d\-mmm;@"/>
    <numFmt numFmtId="206" formatCode="\ 0,000\ &quot;gal&quot;;\ \(0,000\ &quot;gal&quot;\)"/>
    <numFmt numFmtId="207" formatCode="\ 0\ &quot;sf&quot;"/>
    <numFmt numFmtId="208" formatCode="\ 0\ &quot;SF&quot;"/>
    <numFmt numFmtId="209" formatCode="\ 0,000\ &quot;SF&quot;"/>
    <numFmt numFmtId="210" formatCode="\ 0.0\ &quot;GPF&quot;"/>
    <numFmt numFmtId="211" formatCode="\ 0\ &quot;flush&quot;"/>
    <numFmt numFmtId="212" formatCode="\ 0.0\ &quot;gal&quot;"/>
    <numFmt numFmtId="213" formatCode="\ 0\ &quot;gal&quot;"/>
    <numFmt numFmtId="214" formatCode="\ 0,000\ &quot;gal&quot;"/>
    <numFmt numFmtId="215" formatCode="\ 0.0\ &quot;GPM&quot;"/>
    <numFmt numFmtId="216" formatCode="\ 0.00\ &quot;min&quot;"/>
    <numFmt numFmtId="217" formatCode="\ 0\ &quot;min&quot;"/>
    <numFmt numFmtId="218" formatCode="[$$-409]#,##0"/>
    <numFmt numFmtId="219" formatCode="_(&quot;$&quot;* #,##0_);_(&quot;$&quot;* \(#,##0\);_(&quot;$&quot;* &quot;-&quot;??_);_(@_)"/>
    <numFmt numFmtId="220" formatCode="mmmm\ d\,\ yyyy"/>
  </numFmts>
  <fonts count="3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42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/>
    </xf>
    <xf numFmtId="0" fontId="24" fillId="0" borderId="0" xfId="53" applyAlignment="1">
      <alignment/>
    </xf>
    <xf numFmtId="0" fontId="24" fillId="0" borderId="0" xfId="53" applyFont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4" fillId="0" borderId="0" xfId="53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3" fontId="0" fillId="0" borderId="0" xfId="42" applyNumberFormat="1" applyFont="1" applyAlignment="1">
      <alignment horizontal="left" vertical="top" wrapText="1"/>
    </xf>
    <xf numFmtId="0" fontId="0" fillId="0" borderId="12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NumberForma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Offshore Wind Power Potential in Top CO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Emitting Countries and Current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88875"/>
          <c:h val="0.80575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China</c:v>
              </c:pt>
              <c:pt idx="1">
                <c:v>United States</c:v>
              </c:pt>
              <c:pt idx="2">
                <c:v>Russia</c:v>
              </c:pt>
              <c:pt idx="3">
                <c:v>India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United Kingdom</c:v>
              </c:pt>
            </c:strLit>
          </c:cat>
          <c:val>
            <c:numLit>
              <c:ptCount val="8"/>
              <c:pt idx="0">
                <c:v>4600</c:v>
              </c:pt>
              <c:pt idx="1">
                <c:v>14000</c:v>
              </c:pt>
              <c:pt idx="2">
                <c:v>23000</c:v>
              </c:pt>
              <c:pt idx="3">
                <c:v>1100</c:v>
              </c:pt>
              <c:pt idx="4">
                <c:v>2700</c:v>
              </c:pt>
              <c:pt idx="5">
                <c:v>940</c:v>
              </c:pt>
              <c:pt idx="6">
                <c:v>21000</c:v>
              </c:pt>
              <c:pt idx="7">
                <c:v>6200</c:v>
              </c:pt>
            </c:numLit>
          </c:val>
        </c:ser>
        <c:ser>
          <c:idx val="1"/>
          <c:order val="1"/>
          <c:tx>
            <c:v>Current Electricity Consumption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2834.99649</c:v>
              </c:pt>
              <c:pt idx="1">
                <c:v>3923.81423</c:v>
              </c:pt>
              <c:pt idx="2">
                <c:v>840.38</c:v>
              </c:pt>
              <c:pt idx="3">
                <c:v>568.00023</c:v>
              </c:pt>
              <c:pt idx="4">
                <c:v>1007.067</c:v>
              </c:pt>
              <c:pt idx="5">
                <c:v>547.326</c:v>
              </c:pt>
              <c:pt idx="6">
                <c:v>536.05436</c:v>
              </c:pt>
              <c:pt idx="7">
                <c:v>345.798</c:v>
              </c:pt>
            </c:numLit>
          </c:val>
        </c:ser>
        <c:axId val="22866176"/>
        <c:axId val="4468993"/>
      </c:barChart>
      <c:catAx>
        <c:axId val="2286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8993"/>
        <c:crosses val="autoZero"/>
        <c:auto val="1"/>
        <c:lblOffset val="100"/>
        <c:noMultiLvlLbl val="0"/>
      </c:catAx>
      <c:valAx>
        <c:axId val="4468993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866176"/>
        <c:crossesAt val="1"/>
        <c:crossBetween val="between"/>
        <c:dispUnits/>
        <c:majorUnit val="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5"/>
          <c:y val="0.4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90175"/>
          <c:h val="0.76425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40220938"/>
        <c:axId val="26444123"/>
      </c:scatterChart>
      <c:valAx>
        <c:axId val="40220938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444123"/>
        <c:crosses val="autoZero"/>
        <c:crossBetween val="midCat"/>
        <c:dispUnits/>
      </c:valAx>
      <c:valAx>
        <c:axId val="26444123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220938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axId val="36670516"/>
        <c:axId val="61599189"/>
      </c:scatterChart>
      <c:valAx>
        <c:axId val="36670516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99189"/>
        <c:crosses val="autoZero"/>
        <c:crossBetween val="midCat"/>
        <c:dispUnits/>
      </c:valAx>
      <c:valAx>
        <c:axId val="6159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705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Total and Offshore,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Total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Offshore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'Total &amp; Offshore Oil'!$A$60:$A$115</c:f>
              <c:numCache>
                <c:ptCount val="56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</c:numCache>
            </c:numRef>
          </c:xVal>
          <c:yVal>
            <c:numRef>
              <c:f>'Total &amp; Offshore Oil'!$C$60:$C$115</c:f>
              <c:numCache>
                <c:ptCount val="56"/>
                <c:pt idx="0">
                  <c:v>0.133</c:v>
                </c:pt>
                <c:pt idx="1">
                  <c:v>0.162</c:v>
                </c:pt>
                <c:pt idx="6">
                  <c:v>0.319</c:v>
                </c:pt>
                <c:pt idx="11">
                  <c:v>0.665</c:v>
                </c:pt>
                <c:pt idx="16">
                  <c:v>1.577</c:v>
                </c:pt>
                <c:pt idx="21">
                  <c:v>1.362</c:v>
                </c:pt>
                <c:pt idx="22">
                  <c:v>1.264</c:v>
                </c:pt>
                <c:pt idx="23">
                  <c:v>1.176</c:v>
                </c:pt>
                <c:pt idx="24">
                  <c:v>1.136</c:v>
                </c:pt>
                <c:pt idx="25">
                  <c:v>1.067</c:v>
                </c:pt>
                <c:pt idx="26">
                  <c:v>1.034</c:v>
                </c:pt>
                <c:pt idx="27">
                  <c:v>1.0342438356164385</c:v>
                </c:pt>
                <c:pt idx="28">
                  <c:v>1.110358904109589</c:v>
                </c:pt>
                <c:pt idx="29">
                  <c:v>1.195854794520548</c:v>
                </c:pt>
                <c:pt idx="30">
                  <c:v>1.2862383561643835</c:v>
                </c:pt>
                <c:pt idx="31">
                  <c:v>1.2495972602739724</c:v>
                </c:pt>
                <c:pt idx="32">
                  <c:v>1.2537643835616439</c:v>
                </c:pt>
                <c:pt idx="33">
                  <c:v>1.1963835616438356</c:v>
                </c:pt>
                <c:pt idx="34">
                  <c:v>1.1943945205479451</c:v>
                </c:pt>
                <c:pt idx="35">
                  <c:v>1.126621917808219</c:v>
                </c:pt>
                <c:pt idx="36">
                  <c:v>1.081994520547945</c:v>
                </c:pt>
                <c:pt idx="37">
                  <c:v>1.1719260273972603</c:v>
                </c:pt>
                <c:pt idx="38">
                  <c:v>1.2216301369863014</c:v>
                </c:pt>
                <c:pt idx="39">
                  <c:v>1.250435616438356</c:v>
                </c:pt>
                <c:pt idx="40">
                  <c:v>1.370117808219178</c:v>
                </c:pt>
                <c:pt idx="41">
                  <c:v>1.524654794520548</c:v>
                </c:pt>
                <c:pt idx="42">
                  <c:v>1.566386301369863</c:v>
                </c:pt>
                <c:pt idx="43">
                  <c:v>1.648476712328767</c:v>
                </c:pt>
                <c:pt idx="44">
                  <c:v>1.6921616438356164</c:v>
                </c:pt>
                <c:pt idx="45">
                  <c:v>1.7499095890410958</c:v>
                </c:pt>
                <c:pt idx="46">
                  <c:v>1.7776931506849314</c:v>
                </c:pt>
                <c:pt idx="47">
                  <c:v>1.9223068493150683</c:v>
                </c:pt>
                <c:pt idx="48">
                  <c:v>2.0027397260273974</c:v>
                </c:pt>
                <c:pt idx="49">
                  <c:v>2.012476712328767</c:v>
                </c:pt>
                <c:pt idx="50">
                  <c:v>1.8880328767123287</c:v>
                </c:pt>
                <c:pt idx="51">
                  <c:v>1.7121671232876714</c:v>
                </c:pt>
                <c:pt idx="52">
                  <c:v>1.7014657534246576</c:v>
                </c:pt>
                <c:pt idx="53">
                  <c:v>1.6568301369863012</c:v>
                </c:pt>
                <c:pt idx="54">
                  <c:v>1.5024164383561642</c:v>
                </c:pt>
                <c:pt idx="55">
                  <c:v>1.8683068493150683</c:v>
                </c:pt>
              </c:numCache>
            </c:numRef>
          </c:yVal>
          <c:smooth val="1"/>
        </c:ser>
        <c:axId val="17521790"/>
        <c:axId val="23478383"/>
      </c:scatterChart>
      <c:valAx>
        <c:axId val="17521790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78383"/>
        <c:crosses val="autoZero"/>
        <c:crossBetween val="midCat"/>
        <c:dispUnits/>
      </c:valAx>
      <c:valAx>
        <c:axId val="2347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21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Consumption,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Oil Cons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11.522187698630132</c:v>
              </c:pt>
              <c:pt idx="1">
                <c:v>12.1003473150685</c:v>
              </c:pt>
              <c:pt idx="2">
                <c:v>12.566880465753433</c:v>
              </c:pt>
              <c:pt idx="3">
                <c:v>13.404548551912558</c:v>
              </c:pt>
              <c:pt idx="4">
                <c:v>14.152985095890422</c:v>
              </c:pt>
              <c:pt idx="5">
                <c:v>14.70991024657534</c:v>
              </c:pt>
              <c:pt idx="6">
                <c:v>15.222758082191788</c:v>
              </c:pt>
              <c:pt idx="7">
                <c:v>16.38081385245902</c:v>
              </c:pt>
              <c:pt idx="8">
                <c:v>17.308</c:v>
              </c:pt>
              <c:pt idx="9">
                <c:v>16.653</c:v>
              </c:pt>
              <c:pt idx="10">
                <c:v>16.322</c:v>
              </c:pt>
              <c:pt idx="11">
                <c:v>17.461</c:v>
              </c:pt>
              <c:pt idx="12">
                <c:v>18.431</c:v>
              </c:pt>
              <c:pt idx="13">
                <c:v>18.847</c:v>
              </c:pt>
              <c:pt idx="14">
                <c:v>18.513</c:v>
              </c:pt>
              <c:pt idx="15">
                <c:v>17.056</c:v>
              </c:pt>
              <c:pt idx="16">
                <c:v>16.058</c:v>
              </c:pt>
              <c:pt idx="17">
                <c:v>15.296</c:v>
              </c:pt>
              <c:pt idx="18">
                <c:v>15.231</c:v>
              </c:pt>
              <c:pt idx="19">
                <c:v>15.726</c:v>
              </c:pt>
              <c:pt idx="20">
                <c:v>15.726</c:v>
              </c:pt>
              <c:pt idx="21">
                <c:v>16.281</c:v>
              </c:pt>
              <c:pt idx="22">
                <c:v>16.665</c:v>
              </c:pt>
              <c:pt idx="23">
                <c:v>17.283</c:v>
              </c:pt>
              <c:pt idx="24">
                <c:v>17.325</c:v>
              </c:pt>
              <c:pt idx="25">
                <c:v>16.988</c:v>
              </c:pt>
              <c:pt idx="26">
                <c:v>16.714</c:v>
              </c:pt>
              <c:pt idx="27">
                <c:v>17.033</c:v>
              </c:pt>
              <c:pt idx="28">
                <c:v>17.237</c:v>
              </c:pt>
              <c:pt idx="29">
                <c:v>17.718</c:v>
              </c:pt>
              <c:pt idx="30">
                <c:v>17.725</c:v>
              </c:pt>
              <c:pt idx="31">
                <c:v>18.309</c:v>
              </c:pt>
              <c:pt idx="32">
                <c:v>18.62</c:v>
              </c:pt>
              <c:pt idx="33">
                <c:v>18.917</c:v>
              </c:pt>
              <c:pt idx="34">
                <c:v>19.519</c:v>
              </c:pt>
              <c:pt idx="35">
                <c:v>19.701</c:v>
              </c:pt>
              <c:pt idx="36">
                <c:v>19.649</c:v>
              </c:pt>
              <c:pt idx="37">
                <c:v>19.761</c:v>
              </c:pt>
              <c:pt idx="38">
                <c:v>20.034</c:v>
              </c:pt>
              <c:pt idx="39">
                <c:v>20.731</c:v>
              </c:pt>
              <c:pt idx="40">
                <c:v>20.802</c:v>
              </c:pt>
              <c:pt idx="41">
                <c:v>20.687</c:v>
              </c:pt>
              <c:pt idx="42">
                <c:v>20.68</c:v>
              </c:pt>
              <c:pt idx="43">
                <c:v>19.498</c:v>
              </c:pt>
              <c:pt idx="44">
                <c:v>18.686227397260275</c:v>
              </c:pt>
            </c:numLit>
          </c:yVal>
          <c:smooth val="1"/>
        </c:ser>
        <c:axId val="9978856"/>
        <c:axId val="22700841"/>
      </c:scatterChart>
      <c:valAx>
        <c:axId val="9978856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00841"/>
        <c:crosses val="autoZero"/>
        <c:crossBetween val="midCat"/>
        <c:dispUnits/>
      </c:valAx>
      <c:valAx>
        <c:axId val="22700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78856"/>
        <c:crossesAt val="196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67.73147729691395</c:v>
              </c:pt>
              <c:pt idx="1">
                <c:v>68.55374378849763</c:v>
              </c:pt>
              <c:pt idx="2">
                <c:v>70.10691379458675</c:v>
              </c:pt>
              <c:pt idx="3">
                <c:v>68.0415530472848</c:v>
              </c:pt>
              <c:pt idx="4">
                <c:v>65.27014555597226</c:v>
              </c:pt>
              <c:pt idx="5">
                <c:v>65.5126316444526</c:v>
              </c:pt>
              <c:pt idx="6">
                <c:v>62.162047318230265</c:v>
              </c:pt>
              <c:pt idx="7">
                <c:v>57.7917662034509</c:v>
              </c:pt>
              <c:pt idx="8">
                <c:v>53.20056288801441</c:v>
              </c:pt>
              <c:pt idx="9">
                <c:v>52.68843739537654</c:v>
              </c:pt>
              <c:pt idx="10">
                <c:v>51.30950242801967</c:v>
              </c:pt>
              <c:pt idx="11">
                <c:v>46.697885620635574</c:v>
              </c:pt>
              <c:pt idx="12">
                <c:v>44.73203648112211</c:v>
              </c:pt>
              <c:pt idx="13">
                <c:v>46.20067435608007</c:v>
              </c:pt>
              <c:pt idx="14">
                <c:v>46.19205016245525</c:v>
              </c:pt>
              <c:pt idx="15">
                <c:v>50.54044372767225</c:v>
              </c:pt>
              <c:pt idx="16">
                <c:v>53.37883050653709</c:v>
              </c:pt>
              <c:pt idx="17">
                <c:v>56.541149624577294</c:v>
              </c:pt>
              <c:pt idx="18">
                <c:v>57.03938344921992</c:v>
              </c:pt>
              <c:pt idx="19">
                <c:v>56.61501152441032</c:v>
              </c:pt>
              <c:pt idx="20">
                <c:v>57.048061059339815</c:v>
              </c:pt>
              <c:pt idx="21">
                <c:v>53.31455356399132</c:v>
              </c:pt>
              <c:pt idx="22">
                <c:v>50.09889482098896</c:v>
              </c:pt>
              <c:pt idx="23">
                <c:v>47.22548644285025</c:v>
              </c:pt>
              <c:pt idx="24">
                <c:v>43.94272272628438</c:v>
              </c:pt>
              <c:pt idx="25">
                <c:v>43.29707351845461</c:v>
              </c:pt>
              <c:pt idx="26">
                <c:v>44.37325119947022</c:v>
              </c:pt>
              <c:pt idx="27">
                <c:v>42.21671228051269</c:v>
              </c:pt>
              <c:pt idx="28">
                <c:v>39.7207504404749</c:v>
              </c:pt>
              <c:pt idx="29">
                <c:v>37.597799312517104</c:v>
              </c:pt>
              <c:pt idx="30">
                <c:v>37.007832756921765</c:v>
              </c:pt>
              <c:pt idx="31">
                <c:v>35.40465539442014</c:v>
              </c:pt>
              <c:pt idx="32">
                <c:v>34.6487206274002</c:v>
              </c:pt>
              <c:pt idx="33">
                <c:v>33.04875443628656</c:v>
              </c:pt>
              <c:pt idx="34">
                <c:v>30.131961341495856</c:v>
              </c:pt>
              <c:pt idx="35">
                <c:v>29.63074678776475</c:v>
              </c:pt>
              <c:pt idx="36">
                <c:v>29.52516667514886</c:v>
              </c:pt>
              <c:pt idx="37">
                <c:v>29.075174361011342</c:v>
              </c:pt>
              <c:pt idx="38">
                <c:v>28.355261808350463</c:v>
              </c:pt>
              <c:pt idx="39">
                <c:v>26.210525828898945</c:v>
              </c:pt>
              <c:pt idx="40">
                <c:v>24.893628510430375</c:v>
              </c:pt>
              <c:pt idx="41">
                <c:v>24.663215797625533</c:v>
              </c:pt>
              <c:pt idx="42">
                <c:v>24.488619803396837</c:v>
              </c:pt>
              <c:pt idx="43">
                <c:v>25.458417231412568</c:v>
              </c:pt>
              <c:pt idx="44">
                <c:v>28.416328310367916</c:v>
              </c:pt>
            </c:numLit>
          </c:yVal>
          <c:smooth val="1"/>
        </c:ser>
        <c:axId val="2980978"/>
        <c:axId val="26828803"/>
      </c:scatterChart>
      <c:valAx>
        <c:axId val="2980978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28803"/>
        <c:crosses val="autoZero"/>
        <c:crossBetween val="midCat"/>
        <c:dispUnits/>
      </c:valAx>
      <c:valAx>
        <c:axId val="26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09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0.191</cdr:y>
    </cdr:from>
    <cdr:to>
      <cdr:x>0.62875</cdr:x>
      <cdr:y>0.26475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942975"/>
          <a:ext cx="2828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Lu, McElroy, Kiviluoma (PNAS 2009)
</a:t>
          </a:r>
        </a:p>
      </cdr:txBody>
    </cdr:sp>
  </cdr:relSizeAnchor>
  <cdr:relSizeAnchor xmlns:cdr="http://schemas.openxmlformats.org/drawingml/2006/chartDrawing">
    <cdr:from>
      <cdr:x>0.94275</cdr:x>
      <cdr:y>0.34475</cdr:y>
    </cdr:from>
    <cdr:to>
      <cdr:x>0.99025</cdr:x>
      <cdr:y>0.9025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1714500"/>
          <a:ext cx="27622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0.35075</cdr:y>
    </cdr:from>
    <cdr:to>
      <cdr:x>0.987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1743075"/>
          <a:ext cx="238125" cy="2686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0.3185</cdr:y>
    </cdr:from>
    <cdr:to>
      <cdr:x>0.995</cdr:x>
      <cdr:y>0.90025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1581150"/>
          <a:ext cx="200025" cy="2895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ress_room/C68/2010_datarelease11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50</v>
      </c>
    </row>
    <row r="2" s="66" customFormat="1" ht="12.75">
      <c r="A2" s="67" t="s">
        <v>49</v>
      </c>
    </row>
    <row r="4" ht="12.75">
      <c r="A4" s="54" t="s">
        <v>52</v>
      </c>
    </row>
    <row r="5" ht="15.75">
      <c r="A5" s="14" t="s">
        <v>54</v>
      </c>
    </row>
    <row r="6" ht="12.75">
      <c r="A6" s="14"/>
    </row>
    <row r="7" ht="12.75">
      <c r="A7" s="54" t="s">
        <v>25</v>
      </c>
    </row>
    <row r="8" ht="12.75">
      <c r="A8" s="14" t="s">
        <v>31</v>
      </c>
    </row>
    <row r="9" ht="12.75">
      <c r="A9" s="14"/>
    </row>
    <row r="10" ht="12.75">
      <c r="A10" s="55" t="s">
        <v>33</v>
      </c>
    </row>
    <row r="11" ht="12.75">
      <c r="A11" s="14" t="s">
        <v>34</v>
      </c>
    </row>
    <row r="12" ht="12.75">
      <c r="A12" s="14" t="s">
        <v>35</v>
      </c>
    </row>
    <row r="14" s="66" customFormat="1" ht="12.75">
      <c r="A14" s="67" t="s">
        <v>40</v>
      </c>
    </row>
    <row r="15" s="66" customFormat="1" ht="12.75">
      <c r="A15" s="66" t="s">
        <v>36</v>
      </c>
    </row>
    <row r="16" ht="12.75">
      <c r="A16" s="66" t="s">
        <v>41</v>
      </c>
    </row>
    <row r="19" ht="12.75">
      <c r="A19" s="54" t="s">
        <v>32</v>
      </c>
    </row>
  </sheetData>
  <hyperlinks>
    <hyperlink ref="A7" location="'U.S. Wind Capacity'!A1" display="U.S. Cumulative Installed Wind Power Capacity and Annual Addition, 1980-2009"/>
    <hyperlink ref="A19" r:id="rId1" display="http://www.earthpolicy.org"/>
    <hyperlink ref="A10" location="'Total &amp; Offshore Oil'!A1" display="U.S. Oil Production, Total and Offshore, 1900-2009"/>
    <hyperlink ref="A14" location="'Oil Cons'!A1" display="U.S. Production and Consumption, 1965-2009"/>
    <hyperlink ref="A2" r:id="rId2" display="http://www.earthpolicy.org/index.php?/press_room/C68/2010_datarelease11/"/>
    <hyperlink ref="A4" location="'Top 10 CO2 Wind Electricity'!A1" display="Annual Wind Power Potential in Top Ten Carbon Dioxide-Emitting Countries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5.8515625" style="0" customWidth="1"/>
    <col min="4" max="4" width="11.00390625" style="0" customWidth="1"/>
    <col min="5" max="5" width="22.8515625" style="0" customWidth="1"/>
  </cols>
  <sheetData>
    <row r="1" ht="12.75">
      <c r="A1" s="19" t="s">
        <v>52</v>
      </c>
    </row>
    <row r="2" ht="12.75">
      <c r="A2" s="1" t="s">
        <v>53</v>
      </c>
    </row>
    <row r="4" spans="2:3" ht="12.75">
      <c r="B4" s="69" t="s">
        <v>5</v>
      </c>
      <c r="C4" s="69"/>
    </row>
    <row r="5" spans="1:5" ht="25.5">
      <c r="A5" s="7" t="s">
        <v>6</v>
      </c>
      <c r="B5" s="20" t="s">
        <v>7</v>
      </c>
      <c r="C5" s="20" t="s">
        <v>8</v>
      </c>
      <c r="D5" s="21" t="s">
        <v>9</v>
      </c>
      <c r="E5" s="20" t="s">
        <v>10</v>
      </c>
    </row>
    <row r="6" spans="2:5" ht="14.25" customHeight="1">
      <c r="B6" s="70" t="s">
        <v>11</v>
      </c>
      <c r="C6" s="70"/>
      <c r="D6" s="70"/>
      <c r="E6" s="23" t="s">
        <v>11</v>
      </c>
    </row>
    <row r="7" spans="2:5" ht="12.75">
      <c r="B7" s="22"/>
      <c r="C7" s="22"/>
      <c r="D7" s="22"/>
      <c r="E7" s="22"/>
    </row>
    <row r="8" spans="1:5" ht="12.75">
      <c r="A8" t="s">
        <v>12</v>
      </c>
      <c r="B8" s="17">
        <v>39000</v>
      </c>
      <c r="C8" s="17">
        <v>4600</v>
      </c>
      <c r="D8" s="24">
        <f>B8+C8</f>
        <v>43600</v>
      </c>
      <c r="E8" s="25">
        <v>2834.99649</v>
      </c>
    </row>
    <row r="9" spans="1:5" ht="12.75">
      <c r="A9" t="s">
        <v>13</v>
      </c>
      <c r="B9" s="17">
        <v>74000</v>
      </c>
      <c r="C9" s="17">
        <v>14000</v>
      </c>
      <c r="D9" s="24">
        <f aca="true" t="shared" si="0" ref="D9:D16">B9+C9</f>
        <v>88000</v>
      </c>
      <c r="E9" s="25">
        <v>3923.81423</v>
      </c>
    </row>
    <row r="10" spans="1:5" ht="12.75">
      <c r="A10" t="s">
        <v>14</v>
      </c>
      <c r="B10" s="17">
        <v>120000</v>
      </c>
      <c r="C10" s="17">
        <v>23000</v>
      </c>
      <c r="D10" s="24">
        <f t="shared" si="0"/>
        <v>143000</v>
      </c>
      <c r="E10" s="25">
        <v>840.38</v>
      </c>
    </row>
    <row r="11" spans="1:5" ht="12.75">
      <c r="A11" t="s">
        <v>15</v>
      </c>
      <c r="B11" s="17">
        <v>2900</v>
      </c>
      <c r="C11" s="17">
        <v>1100</v>
      </c>
      <c r="D11" s="24">
        <f t="shared" si="0"/>
        <v>4000</v>
      </c>
      <c r="E11" s="25">
        <v>568.00023</v>
      </c>
    </row>
    <row r="12" spans="1:5" ht="12.75">
      <c r="A12" t="s">
        <v>16</v>
      </c>
      <c r="B12" s="26">
        <v>570</v>
      </c>
      <c r="C12" s="17">
        <v>2700</v>
      </c>
      <c r="D12" s="24">
        <f t="shared" si="0"/>
        <v>3270</v>
      </c>
      <c r="E12" s="25">
        <v>1007.067</v>
      </c>
    </row>
    <row r="13" spans="1:5" ht="12.75">
      <c r="A13" t="s">
        <v>17</v>
      </c>
      <c r="B13" s="17">
        <v>3200</v>
      </c>
      <c r="C13" s="26">
        <v>940</v>
      </c>
      <c r="D13" s="24">
        <f t="shared" si="0"/>
        <v>4140</v>
      </c>
      <c r="E13" s="25">
        <v>547.326</v>
      </c>
    </row>
    <row r="14" spans="1:5" ht="12.75">
      <c r="A14" t="s">
        <v>18</v>
      </c>
      <c r="B14" s="17">
        <v>78000</v>
      </c>
      <c r="C14" s="17">
        <v>21000</v>
      </c>
      <c r="D14" s="24">
        <f t="shared" si="0"/>
        <v>99000</v>
      </c>
      <c r="E14" s="25">
        <v>536.05436</v>
      </c>
    </row>
    <row r="15" spans="1:5" ht="12.75">
      <c r="A15" t="s">
        <v>19</v>
      </c>
      <c r="B15" s="17">
        <v>4400</v>
      </c>
      <c r="C15" s="17">
        <v>6200</v>
      </c>
      <c r="D15" s="24">
        <f t="shared" si="0"/>
        <v>10600</v>
      </c>
      <c r="E15" s="25">
        <v>345.798</v>
      </c>
    </row>
    <row r="16" spans="1:5" ht="12.75">
      <c r="A16" t="s">
        <v>20</v>
      </c>
      <c r="B16" s="26">
        <v>130</v>
      </c>
      <c r="C16" s="26">
        <v>990</v>
      </c>
      <c r="D16" s="24">
        <f t="shared" si="0"/>
        <v>1120</v>
      </c>
      <c r="E16" s="25">
        <v>386.169</v>
      </c>
    </row>
    <row r="17" spans="1:5" ht="12.75">
      <c r="A17" s="7" t="s">
        <v>21</v>
      </c>
      <c r="B17" s="27">
        <v>5600</v>
      </c>
      <c r="C17" s="8" t="s">
        <v>22</v>
      </c>
      <c r="D17" s="27">
        <f>B17+30</f>
        <v>5630</v>
      </c>
      <c r="E17" s="28">
        <v>153.778</v>
      </c>
    </row>
    <row r="19" ht="12.75">
      <c r="A19" t="s">
        <v>23</v>
      </c>
    </row>
    <row r="21" spans="1:5" ht="107.25" customHeight="1">
      <c r="A21" s="71" t="s">
        <v>24</v>
      </c>
      <c r="B21" s="71"/>
      <c r="C21" s="71"/>
      <c r="D21" s="71"/>
      <c r="E21" s="71"/>
    </row>
  </sheetData>
  <mergeCells count="3">
    <mergeCell ref="B4:C4"/>
    <mergeCell ref="A21:E21"/>
    <mergeCell ref="B6:D6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" customWidth="1"/>
    <col min="3" max="3" width="11.421875" style="4" customWidth="1"/>
    <col min="4" max="4" width="9.140625" style="4" customWidth="1"/>
  </cols>
  <sheetData>
    <row r="1" spans="1:4" ht="12.75">
      <c r="A1" s="29" t="s">
        <v>25</v>
      </c>
      <c r="B1" s="30"/>
      <c r="C1" s="31"/>
      <c r="D1" s="31"/>
    </row>
    <row r="2" spans="1:4" ht="12.75">
      <c r="A2" s="32"/>
      <c r="B2" s="33"/>
      <c r="C2" s="34"/>
      <c r="D2" s="34"/>
    </row>
    <row r="3" spans="1:4" ht="38.25">
      <c r="A3" s="35" t="s">
        <v>3</v>
      </c>
      <c r="B3" s="36" t="s">
        <v>26</v>
      </c>
      <c r="C3" s="36" t="s">
        <v>27</v>
      </c>
      <c r="D3" s="37"/>
    </row>
    <row r="4" spans="2:4" ht="12.75">
      <c r="B4" s="53" t="s">
        <v>28</v>
      </c>
      <c r="C4" s="53"/>
      <c r="D4" s="38"/>
    </row>
    <row r="5" spans="2:4" ht="12.75">
      <c r="B5" s="39"/>
      <c r="C5" s="39"/>
      <c r="D5" s="33"/>
    </row>
    <row r="6" spans="1:6" ht="12.75">
      <c r="A6" s="40">
        <v>1980</v>
      </c>
      <c r="B6" s="16">
        <v>8</v>
      </c>
      <c r="C6" s="41"/>
      <c r="E6" s="14"/>
      <c r="F6" s="14"/>
    </row>
    <row r="7" spans="1:6" ht="12.75">
      <c r="A7" s="40">
        <v>1981</v>
      </c>
      <c r="B7" s="16">
        <v>18</v>
      </c>
      <c r="C7" s="41">
        <v>10</v>
      </c>
      <c r="E7" s="16"/>
      <c r="F7" s="14"/>
    </row>
    <row r="8" spans="1:6" ht="12.75">
      <c r="A8" s="40">
        <v>1982</v>
      </c>
      <c r="B8" s="16">
        <v>84</v>
      </c>
      <c r="C8" s="41">
        <v>66</v>
      </c>
      <c r="E8" s="16"/>
      <c r="F8" s="14"/>
    </row>
    <row r="9" spans="1:6" ht="12.75">
      <c r="A9" s="40">
        <v>1983</v>
      </c>
      <c r="B9" s="16">
        <v>254</v>
      </c>
      <c r="C9" s="41">
        <v>170</v>
      </c>
      <c r="E9" s="16"/>
      <c r="F9" s="14"/>
    </row>
    <row r="10" spans="1:6" ht="12.75">
      <c r="A10" s="40">
        <v>1984</v>
      </c>
      <c r="B10" s="16">
        <v>653</v>
      </c>
      <c r="C10" s="41">
        <v>399</v>
      </c>
      <c r="E10" s="16"/>
      <c r="F10" s="14"/>
    </row>
    <row r="11" spans="1:6" ht="12.75">
      <c r="A11" s="40">
        <v>1985</v>
      </c>
      <c r="B11" s="16">
        <v>945</v>
      </c>
      <c r="C11" s="41">
        <v>292</v>
      </c>
      <c r="E11" s="16"/>
      <c r="F11" s="14"/>
    </row>
    <row r="12" spans="1:6" ht="12.75">
      <c r="A12" s="40">
        <v>1986</v>
      </c>
      <c r="B12" s="16">
        <v>1265</v>
      </c>
      <c r="C12" s="41">
        <v>320</v>
      </c>
      <c r="E12" s="16"/>
      <c r="F12" s="16"/>
    </row>
    <row r="13" spans="1:6" ht="12.75">
      <c r="A13" s="40">
        <v>1987</v>
      </c>
      <c r="B13" s="16">
        <v>1333</v>
      </c>
      <c r="C13" s="41">
        <v>68</v>
      </c>
      <c r="E13" s="16"/>
      <c r="F13" s="16"/>
    </row>
    <row r="14" spans="1:6" ht="12.75">
      <c r="A14" s="40">
        <v>1988</v>
      </c>
      <c r="B14" s="16">
        <v>1231</v>
      </c>
      <c r="C14" s="41">
        <v>-102</v>
      </c>
      <c r="E14" s="16"/>
      <c r="F14" s="16"/>
    </row>
    <row r="15" spans="1:6" ht="12.75">
      <c r="A15" s="40">
        <v>1989</v>
      </c>
      <c r="B15" s="16">
        <v>1332</v>
      </c>
      <c r="C15" s="41">
        <v>101</v>
      </c>
      <c r="E15" s="16"/>
      <c r="F15" s="16"/>
    </row>
    <row r="16" spans="1:6" ht="12.75">
      <c r="A16" s="40">
        <v>1990</v>
      </c>
      <c r="B16" s="16">
        <v>1484</v>
      </c>
      <c r="C16" s="41">
        <v>152</v>
      </c>
      <c r="E16" s="16"/>
      <c r="F16" s="16"/>
    </row>
    <row r="17" spans="1:6" ht="12.75">
      <c r="A17" s="40">
        <v>1991</v>
      </c>
      <c r="B17" s="16">
        <v>1709</v>
      </c>
      <c r="C17" s="41">
        <v>225</v>
      </c>
      <c r="E17" s="16"/>
      <c r="F17" s="16"/>
    </row>
    <row r="18" spans="1:6" ht="12.75">
      <c r="A18" s="40">
        <v>1992</v>
      </c>
      <c r="B18" s="16">
        <v>1680</v>
      </c>
      <c r="C18" s="41">
        <v>-29</v>
      </c>
      <c r="E18" s="16"/>
      <c r="F18" s="16"/>
    </row>
    <row r="19" spans="1:6" ht="12.75">
      <c r="A19" s="40">
        <v>1993</v>
      </c>
      <c r="B19" s="16">
        <v>1635</v>
      </c>
      <c r="C19" s="41">
        <v>-45</v>
      </c>
      <c r="E19" s="16"/>
      <c r="F19" s="16"/>
    </row>
    <row r="20" spans="1:6" ht="12.75">
      <c r="A20" s="40">
        <v>1994</v>
      </c>
      <c r="B20" s="16">
        <v>1663</v>
      </c>
      <c r="C20" s="41">
        <v>28</v>
      </c>
      <c r="E20" s="16"/>
      <c r="F20" s="16"/>
    </row>
    <row r="21" spans="1:6" ht="12.75">
      <c r="A21" s="40">
        <v>1995</v>
      </c>
      <c r="B21" s="16">
        <v>1612</v>
      </c>
      <c r="C21" s="41">
        <v>-51</v>
      </c>
      <c r="E21" s="16"/>
      <c r="F21" s="16"/>
    </row>
    <row r="22" spans="1:6" ht="12.75">
      <c r="A22" s="40">
        <v>1996</v>
      </c>
      <c r="B22" s="16">
        <v>1614</v>
      </c>
      <c r="C22" s="41">
        <v>2</v>
      </c>
      <c r="E22" s="16"/>
      <c r="F22" s="16"/>
    </row>
    <row r="23" spans="1:6" ht="12.75">
      <c r="A23" s="40">
        <v>1997</v>
      </c>
      <c r="B23" s="16">
        <v>1611</v>
      </c>
      <c r="C23" s="41">
        <v>-3</v>
      </c>
      <c r="E23" s="16"/>
      <c r="F23" s="16"/>
    </row>
    <row r="24" spans="1:6" ht="12.75">
      <c r="A24" s="40">
        <v>1998</v>
      </c>
      <c r="B24" s="16">
        <v>1837</v>
      </c>
      <c r="C24" s="41">
        <v>226</v>
      </c>
      <c r="E24" s="16"/>
      <c r="F24" s="16"/>
    </row>
    <row r="25" spans="1:6" ht="12.75">
      <c r="A25" s="40">
        <v>1999</v>
      </c>
      <c r="B25" s="16">
        <v>2490</v>
      </c>
      <c r="C25" s="41">
        <v>653</v>
      </c>
      <c r="E25" s="16"/>
      <c r="F25" s="16"/>
    </row>
    <row r="26" spans="1:6" ht="12.75">
      <c r="A26" s="40">
        <v>2000</v>
      </c>
      <c r="B26" s="16">
        <v>2578</v>
      </c>
      <c r="C26" s="41">
        <v>88</v>
      </c>
      <c r="E26" s="16"/>
      <c r="F26" s="16"/>
    </row>
    <row r="27" spans="1:6" ht="12.75">
      <c r="A27" s="40">
        <v>2001</v>
      </c>
      <c r="B27" s="16">
        <v>4275</v>
      </c>
      <c r="C27" s="41">
        <v>1697</v>
      </c>
      <c r="E27" s="16"/>
      <c r="F27" s="14"/>
    </row>
    <row r="28" spans="1:6" ht="12.75">
      <c r="A28" s="40">
        <v>2002</v>
      </c>
      <c r="B28" s="16">
        <v>4685</v>
      </c>
      <c r="C28" s="41">
        <v>410</v>
      </c>
      <c r="E28" s="16"/>
      <c r="F28" s="14"/>
    </row>
    <row r="29" spans="1:6" ht="12.75">
      <c r="A29" s="40">
        <v>2003</v>
      </c>
      <c r="B29" s="16">
        <v>6372</v>
      </c>
      <c r="C29" s="41">
        <v>1687</v>
      </c>
      <c r="E29" s="16"/>
      <c r="F29" s="14"/>
    </row>
    <row r="30" spans="1:6" ht="12.75">
      <c r="A30" s="40">
        <v>2004</v>
      </c>
      <c r="B30" s="16">
        <v>6725</v>
      </c>
      <c r="C30" s="41">
        <v>353</v>
      </c>
      <c r="E30" s="16"/>
      <c r="F30" s="14"/>
    </row>
    <row r="31" spans="1:6" ht="12.75">
      <c r="A31" s="40">
        <v>2005</v>
      </c>
      <c r="B31" s="16">
        <v>9149</v>
      </c>
      <c r="C31" s="41">
        <v>2424</v>
      </c>
      <c r="E31" s="16"/>
      <c r="F31" s="14"/>
    </row>
    <row r="32" spans="1:6" ht="12.75">
      <c r="A32" s="42">
        <v>2006</v>
      </c>
      <c r="B32" s="18">
        <v>11575</v>
      </c>
      <c r="C32" s="41">
        <v>2426</v>
      </c>
      <c r="E32" s="16"/>
      <c r="F32" s="14"/>
    </row>
    <row r="33" spans="1:6" ht="12.75">
      <c r="A33" s="42">
        <v>2007</v>
      </c>
      <c r="B33" s="18">
        <v>16824</v>
      </c>
      <c r="C33" s="43">
        <v>5249</v>
      </c>
      <c r="E33" s="16"/>
      <c r="F33" s="14"/>
    </row>
    <row r="34" spans="1:6" ht="12.75">
      <c r="A34" s="42">
        <v>2008</v>
      </c>
      <c r="B34" s="18">
        <v>25237</v>
      </c>
      <c r="C34" s="43">
        <v>8413</v>
      </c>
      <c r="E34" s="14"/>
      <c r="F34" s="14"/>
    </row>
    <row r="35" spans="1:6" ht="12.75">
      <c r="A35" s="44">
        <v>2009</v>
      </c>
      <c r="B35" s="45">
        <v>35159</v>
      </c>
      <c r="C35" s="46">
        <v>9922</v>
      </c>
      <c r="E35" s="14"/>
      <c r="F35" s="14"/>
    </row>
    <row r="36" spans="1:6" ht="12.75">
      <c r="A36" s="42"/>
      <c r="B36" s="18"/>
      <c r="C36" s="41"/>
      <c r="E36" s="14"/>
      <c r="F36" s="14"/>
    </row>
    <row r="37" spans="1:7" ht="12.75">
      <c r="A37" s="40" t="s">
        <v>29</v>
      </c>
      <c r="B37" s="31"/>
      <c r="C37" s="41"/>
      <c r="D37" s="11"/>
      <c r="E37" s="31"/>
      <c r="F37" s="31"/>
      <c r="G37" s="47"/>
    </row>
    <row r="38" spans="1:4" ht="12.75">
      <c r="A38" s="47"/>
      <c r="B38" s="31"/>
      <c r="C38" s="31"/>
      <c r="D38" s="41"/>
    </row>
    <row r="39" spans="1:12" ht="79.5" customHeight="1">
      <c r="A39" s="72" t="s">
        <v>30</v>
      </c>
      <c r="B39" s="72"/>
      <c r="C39" s="72"/>
      <c r="D39" s="72"/>
      <c r="E39" s="72"/>
      <c r="F39" s="72"/>
      <c r="G39" s="48"/>
      <c r="H39" s="48"/>
      <c r="I39" s="48"/>
      <c r="J39" s="49"/>
      <c r="K39" s="50"/>
      <c r="L39" s="50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2" ht="12.75">
      <c r="A41" s="40"/>
      <c r="B41" s="51"/>
    </row>
    <row r="42" spans="1:6" ht="12.75">
      <c r="A42" s="52"/>
      <c r="B42" s="52"/>
      <c r="C42" s="52"/>
      <c r="D42" s="52"/>
      <c r="E42" s="52"/>
      <c r="F42" s="52"/>
    </row>
    <row r="43" spans="1:2" ht="12.75">
      <c r="A43" s="40"/>
      <c r="B43" s="51"/>
    </row>
    <row r="44" spans="1:2" ht="12.75">
      <c r="A44" s="40"/>
      <c r="B44" s="51"/>
    </row>
    <row r="45" spans="1:2" ht="12.75">
      <c r="A45" s="40"/>
      <c r="B45" s="51"/>
    </row>
    <row r="46" spans="1:2" ht="12.75">
      <c r="A46" s="40"/>
      <c r="B46" s="51"/>
    </row>
    <row r="47" spans="1:2" ht="12.75">
      <c r="A47" s="40"/>
      <c r="B47" s="51"/>
    </row>
    <row r="48" spans="1:2" ht="12.75">
      <c r="A48" s="40"/>
      <c r="B48" s="51"/>
    </row>
    <row r="49" spans="1:2" ht="12.75">
      <c r="A49" s="40"/>
      <c r="B49" s="51"/>
    </row>
    <row r="50" spans="1:2" ht="12.75">
      <c r="A50" s="40"/>
      <c r="B50" s="51"/>
    </row>
    <row r="51" spans="1:2" ht="12.75">
      <c r="A51" s="40"/>
      <c r="B51" s="51"/>
    </row>
    <row r="52" spans="1:2" ht="12.75">
      <c r="A52" s="40"/>
      <c r="B52" s="51"/>
    </row>
    <row r="53" spans="1:2" ht="12.75">
      <c r="A53" s="40"/>
      <c r="B53" s="51"/>
    </row>
    <row r="54" spans="1:2" ht="12.75">
      <c r="A54" s="40"/>
      <c r="B54" s="51"/>
    </row>
    <row r="55" spans="1:2" ht="12.75">
      <c r="A55" s="40"/>
      <c r="B55" s="51"/>
    </row>
    <row r="56" spans="1:2" ht="12.75">
      <c r="A56" s="40"/>
      <c r="B56" s="51"/>
    </row>
    <row r="57" spans="1:2" ht="12.75">
      <c r="A57" s="40"/>
      <c r="B57" s="51"/>
    </row>
    <row r="58" spans="1:2" ht="12.75">
      <c r="A58" s="40"/>
      <c r="B58" s="51"/>
    </row>
    <row r="59" spans="1:2" ht="12.75">
      <c r="A59" s="40"/>
      <c r="B59" s="31"/>
    </row>
    <row r="60" spans="1:2" ht="12.75">
      <c r="A60" s="40"/>
      <c r="B60" s="31"/>
    </row>
    <row r="61" spans="1:2" ht="12.75">
      <c r="A61" s="40"/>
      <c r="B61" s="31"/>
    </row>
  </sheetData>
  <mergeCells count="1">
    <mergeCell ref="A39:F3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7.7109375" style="9" customWidth="1"/>
    <col min="3" max="3" width="20.28125" style="9" customWidth="1"/>
    <col min="4" max="4" width="14.57421875" style="9" customWidth="1"/>
  </cols>
  <sheetData>
    <row r="1" ht="12.75">
      <c r="A1" s="1" t="s">
        <v>33</v>
      </c>
    </row>
    <row r="3" spans="1:4" ht="12.75">
      <c r="A3" s="3" t="s">
        <v>0</v>
      </c>
      <c r="B3" s="8" t="s">
        <v>1</v>
      </c>
      <c r="C3" s="20" t="s">
        <v>42</v>
      </c>
      <c r="D3" s="8" t="s">
        <v>48</v>
      </c>
    </row>
    <row r="4" spans="1:4" ht="12.75">
      <c r="A4" s="2"/>
      <c r="B4" s="73" t="s">
        <v>4</v>
      </c>
      <c r="C4" s="73"/>
      <c r="D4" s="9" t="s">
        <v>2</v>
      </c>
    </row>
    <row r="5" spans="1:3" ht="12.75">
      <c r="A5" s="2"/>
      <c r="B5" s="22"/>
      <c r="C5" s="22"/>
    </row>
    <row r="6" spans="1:3" ht="12.75">
      <c r="A6" s="10">
        <v>1900</v>
      </c>
      <c r="B6" s="56">
        <v>0.1743041095890411</v>
      </c>
      <c r="C6" s="22"/>
    </row>
    <row r="7" spans="1:3" ht="12.75">
      <c r="A7" s="10">
        <v>1901</v>
      </c>
      <c r="B7" s="56">
        <v>0.1901068493150685</v>
      </c>
      <c r="C7" s="22"/>
    </row>
    <row r="8" spans="1:3" ht="12.75">
      <c r="A8" s="10">
        <v>1902</v>
      </c>
      <c r="B8" s="56">
        <v>0.2431972602739726</v>
      </c>
      <c r="C8" s="22"/>
    </row>
    <row r="9" spans="1:3" ht="12.75">
      <c r="A9" s="10">
        <v>1903</v>
      </c>
      <c r="B9" s="56">
        <v>0.27523561643835615</v>
      </c>
      <c r="C9" s="22"/>
    </row>
    <row r="10" spans="1:3" ht="12.75">
      <c r="A10" s="10">
        <v>1904</v>
      </c>
      <c r="B10" s="56">
        <v>0.32076986301369864</v>
      </c>
      <c r="C10" s="22"/>
    </row>
    <row r="11" spans="1:3" ht="12.75">
      <c r="A11" s="10">
        <v>1905</v>
      </c>
      <c r="B11" s="56">
        <v>0.3690876712328767</v>
      </c>
      <c r="C11" s="22"/>
    </row>
    <row r="12" spans="1:3" ht="12.75">
      <c r="A12" s="10">
        <v>1906</v>
      </c>
      <c r="B12" s="56">
        <v>0.34655890410958906</v>
      </c>
      <c r="C12" s="22"/>
    </row>
    <row r="13" spans="1:3" ht="12.75">
      <c r="A13" s="10">
        <v>1907</v>
      </c>
      <c r="B13" s="56">
        <v>0.4550547945205479</v>
      </c>
      <c r="C13" s="22"/>
    </row>
    <row r="14" spans="1:3" ht="12.75">
      <c r="A14" s="10">
        <v>1908</v>
      </c>
      <c r="B14" s="56">
        <v>0.4891150684931507</v>
      </c>
      <c r="C14" s="22"/>
    </row>
    <row r="15" spans="1:3" ht="12.75">
      <c r="A15" s="10">
        <v>1909</v>
      </c>
      <c r="B15" s="56">
        <v>0.5018383561643835</v>
      </c>
      <c r="C15" s="22"/>
    </row>
    <row r="16" spans="1:3" ht="12.75">
      <c r="A16" s="10">
        <v>1910</v>
      </c>
      <c r="B16" s="56">
        <v>0.5741287671232876</v>
      </c>
      <c r="C16" s="22"/>
    </row>
    <row r="17" spans="1:3" ht="12.75">
      <c r="A17" s="10">
        <v>1911</v>
      </c>
      <c r="B17" s="56">
        <v>0.6039698630136987</v>
      </c>
      <c r="C17" s="22"/>
    </row>
    <row r="18" spans="1:3" ht="12.75">
      <c r="A18" s="10">
        <v>1912</v>
      </c>
      <c r="B18" s="56">
        <v>0.6107808219178082</v>
      </c>
      <c r="C18" s="22"/>
    </row>
    <row r="19" spans="1:3" ht="12.75">
      <c r="A19" s="10">
        <v>1913</v>
      </c>
      <c r="B19" s="56">
        <v>0.6806739726027398</v>
      </c>
      <c r="C19" s="22"/>
    </row>
    <row r="20" spans="1:3" ht="12.75">
      <c r="A20" s="10">
        <v>1914</v>
      </c>
      <c r="B20" s="56">
        <v>0.728117808219178</v>
      </c>
      <c r="C20" s="22"/>
    </row>
    <row r="21" spans="1:3" ht="12.75">
      <c r="A21" s="10">
        <v>1915</v>
      </c>
      <c r="B21" s="56">
        <v>0.7701479452054794</v>
      </c>
      <c r="C21" s="22"/>
    </row>
    <row r="22" spans="1:3" ht="12.75">
      <c r="A22" s="10">
        <v>1916</v>
      </c>
      <c r="B22" s="56">
        <v>0.8240191780821917</v>
      </c>
      <c r="C22" s="22"/>
    </row>
    <row r="23" spans="1:3" ht="12.75">
      <c r="A23" s="10">
        <v>1917</v>
      </c>
      <c r="B23" s="56">
        <v>0.9186739726027396</v>
      </c>
      <c r="C23" s="22"/>
    </row>
    <row r="24" spans="1:3" ht="12.75">
      <c r="A24" s="10">
        <v>1918</v>
      </c>
      <c r="B24" s="56">
        <v>0.975145205479452</v>
      </c>
      <c r="C24" s="22"/>
    </row>
    <row r="25" spans="1:3" ht="12.75">
      <c r="A25" s="10">
        <v>1919</v>
      </c>
      <c r="B25" s="56">
        <v>1.0366219178082192</v>
      </c>
      <c r="C25" s="22"/>
    </row>
    <row r="26" spans="1:3" ht="12.75">
      <c r="A26" s="10">
        <v>1920</v>
      </c>
      <c r="B26" s="56">
        <v>1.213504109589041</v>
      </c>
      <c r="C26" s="22"/>
    </row>
    <row r="27" spans="1:3" ht="12.75">
      <c r="A27" s="10">
        <v>1921</v>
      </c>
      <c r="B27" s="56">
        <v>1.2936520547945205</v>
      </c>
      <c r="C27" s="22"/>
    </row>
    <row r="28" spans="1:3" ht="12.75">
      <c r="A28" s="10">
        <v>1922</v>
      </c>
      <c r="B28" s="56">
        <v>1.5274821917808217</v>
      </c>
      <c r="C28" s="22"/>
    </row>
    <row r="29" spans="1:3" ht="12.75">
      <c r="A29" s="10">
        <v>1923</v>
      </c>
      <c r="B29" s="56">
        <v>2.0065945205479454</v>
      </c>
      <c r="C29" s="22"/>
    </row>
    <row r="30" spans="1:3" ht="12.75">
      <c r="A30" s="10">
        <v>1924</v>
      </c>
      <c r="B30" s="56">
        <v>1.9560000000000002</v>
      </c>
      <c r="C30" s="22"/>
    </row>
    <row r="31" spans="1:3" ht="12.75">
      <c r="A31" s="10">
        <v>1925</v>
      </c>
      <c r="B31" s="56">
        <v>1.6996520547945206</v>
      </c>
      <c r="C31" s="22"/>
    </row>
    <row r="32" spans="1:3" ht="12.75">
      <c r="A32" s="10">
        <v>1926</v>
      </c>
      <c r="B32" s="56">
        <v>2.111983561643836</v>
      </c>
      <c r="C32" s="22"/>
    </row>
    <row r="33" spans="1:3" ht="12.75">
      <c r="A33" s="10">
        <v>1927</v>
      </c>
      <c r="B33" s="56">
        <v>2.4688465753424658</v>
      </c>
      <c r="C33" s="22"/>
    </row>
    <row r="34" spans="1:3" ht="12.75">
      <c r="A34" s="10">
        <v>1928</v>
      </c>
      <c r="B34" s="56">
        <v>2.469791780821918</v>
      </c>
      <c r="C34" s="22"/>
    </row>
    <row r="35" spans="1:3" ht="12.75">
      <c r="A35" s="10">
        <v>1929</v>
      </c>
      <c r="B35" s="56">
        <v>2.7597890410958903</v>
      </c>
      <c r="C35" s="22"/>
    </row>
    <row r="36" spans="1:3" ht="12.75">
      <c r="A36" s="10">
        <v>1930</v>
      </c>
      <c r="B36" s="56">
        <v>2.460304109589041</v>
      </c>
      <c r="C36" s="22"/>
    </row>
    <row r="37" spans="1:3" ht="12.75">
      <c r="A37" s="10">
        <v>1931</v>
      </c>
      <c r="B37" s="56">
        <v>2.3317287671232876</v>
      </c>
      <c r="C37" s="22"/>
    </row>
    <row r="38" spans="1:3" ht="12.75">
      <c r="A38" s="10">
        <v>1932</v>
      </c>
      <c r="B38" s="56">
        <v>2.1511205479452054</v>
      </c>
      <c r="C38" s="22"/>
    </row>
    <row r="39" spans="1:3" ht="12.75">
      <c r="A39" s="10">
        <v>1933</v>
      </c>
      <c r="B39" s="56">
        <v>2.481249315068493</v>
      </c>
      <c r="C39" s="22"/>
    </row>
    <row r="40" spans="1:3" ht="12.75">
      <c r="A40" s="10">
        <v>1934</v>
      </c>
      <c r="B40" s="56">
        <v>2.4878493150684933</v>
      </c>
      <c r="C40" s="22"/>
    </row>
    <row r="41" spans="1:3" ht="12.75">
      <c r="A41" s="10">
        <v>1935</v>
      </c>
      <c r="B41" s="56">
        <v>2.7231287671232876</v>
      </c>
      <c r="C41" s="22"/>
    </row>
    <row r="42" spans="1:3" ht="12.75">
      <c r="A42" s="10">
        <v>1936</v>
      </c>
      <c r="B42" s="56">
        <v>3.0096246575342462</v>
      </c>
      <c r="C42" s="22"/>
    </row>
    <row r="43" spans="1:3" ht="12.75">
      <c r="A43" s="10">
        <v>1937</v>
      </c>
      <c r="B43" s="56">
        <v>3.500419178082192</v>
      </c>
      <c r="C43" s="22"/>
    </row>
    <row r="44" spans="1:3" ht="12.75">
      <c r="A44" s="10">
        <v>1938</v>
      </c>
      <c r="B44" s="56">
        <v>3.3239835616438356</v>
      </c>
      <c r="C44" s="22"/>
    </row>
    <row r="45" spans="1:3" ht="12.75">
      <c r="A45" s="10">
        <v>1939</v>
      </c>
      <c r="B45" s="56">
        <v>3.463715068493151</v>
      </c>
      <c r="C45" s="22"/>
    </row>
    <row r="46" spans="1:3" ht="12.75">
      <c r="A46" s="10">
        <v>1940</v>
      </c>
      <c r="B46" s="56">
        <v>4.118290410958904</v>
      </c>
      <c r="C46" s="22"/>
    </row>
    <row r="47" spans="1:3" ht="12.75">
      <c r="A47" s="10">
        <v>1941</v>
      </c>
      <c r="B47" s="56">
        <v>3.8470739726027396</v>
      </c>
      <c r="C47" s="22"/>
    </row>
    <row r="48" spans="1:3" ht="12.75">
      <c r="A48" s="10">
        <v>1942</v>
      </c>
      <c r="B48" s="56">
        <v>3.795832876712329</v>
      </c>
      <c r="C48" s="22"/>
    </row>
    <row r="49" spans="1:3" ht="12.75">
      <c r="A49" s="10">
        <v>1943</v>
      </c>
      <c r="B49" s="56">
        <v>4.1249671232876715</v>
      </c>
      <c r="C49" s="22"/>
    </row>
    <row r="50" spans="1:3" ht="12.75">
      <c r="A50" s="10">
        <v>1944</v>
      </c>
      <c r="B50" s="56">
        <v>4.596997260273972</v>
      </c>
      <c r="C50" s="22"/>
    </row>
    <row r="51" spans="1:3" ht="12.75">
      <c r="A51" s="10">
        <v>1945</v>
      </c>
      <c r="B51" s="56">
        <v>4.694945205479452</v>
      </c>
      <c r="C51" s="22"/>
    </row>
    <row r="52" spans="1:3" ht="12.75">
      <c r="A52" s="10">
        <v>1946</v>
      </c>
      <c r="B52" s="56">
        <v>4.749106849315068</v>
      </c>
      <c r="C52" s="22"/>
    </row>
    <row r="53" spans="1:3" ht="12.75">
      <c r="A53" s="10">
        <v>1947</v>
      </c>
      <c r="B53" s="56">
        <v>5.087635616438356</v>
      </c>
      <c r="C53" s="22"/>
    </row>
    <row r="54" spans="1:3" ht="12.75">
      <c r="A54" s="10">
        <v>1948</v>
      </c>
      <c r="B54" s="56">
        <v>5.534753424657534</v>
      </c>
      <c r="C54" s="22"/>
    </row>
    <row r="55" spans="1:3" ht="12.75">
      <c r="A55" s="10">
        <v>1949</v>
      </c>
      <c r="B55" s="56">
        <v>5.04641095890411</v>
      </c>
      <c r="C55" s="22"/>
    </row>
    <row r="56" spans="1:3" ht="12.75">
      <c r="A56" s="10">
        <v>1950</v>
      </c>
      <c r="B56" s="56">
        <v>5.407052054794521</v>
      </c>
      <c r="C56" s="22"/>
    </row>
    <row r="57" spans="1:3" ht="12.75">
      <c r="A57" s="5">
        <v>1951</v>
      </c>
      <c r="B57" s="56">
        <v>6.158112328767123</v>
      </c>
      <c r="C57" s="57"/>
    </row>
    <row r="58" spans="1:3" ht="12.75">
      <c r="A58" s="5">
        <v>1952</v>
      </c>
      <c r="B58" s="56">
        <v>6.273523287671233</v>
      </c>
      <c r="C58" s="57"/>
    </row>
    <row r="59" spans="1:3" ht="12.75">
      <c r="A59" s="5">
        <v>1953</v>
      </c>
      <c r="B59" s="56">
        <v>6.457758904109589</v>
      </c>
      <c r="C59" s="57"/>
    </row>
    <row r="60" spans="1:4" ht="12.75">
      <c r="A60" s="5">
        <v>1954</v>
      </c>
      <c r="B60" s="56">
        <v>6.342432876712328</v>
      </c>
      <c r="C60" s="56">
        <v>0.133</v>
      </c>
      <c r="D60" s="58">
        <f>(C60/B60)*100</f>
        <v>2.096987111812243</v>
      </c>
    </row>
    <row r="61" spans="1:4" ht="12.75">
      <c r="A61" s="5">
        <v>1955</v>
      </c>
      <c r="B61" s="56">
        <v>6.806652054794521</v>
      </c>
      <c r="C61" s="56">
        <v>0.162</v>
      </c>
      <c r="D61" s="58">
        <f>(C61/B61)*100</f>
        <v>2.3800246978378925</v>
      </c>
    </row>
    <row r="62" spans="1:3" ht="12.75">
      <c r="A62" s="5">
        <v>1956</v>
      </c>
      <c r="B62" s="56">
        <v>7.170638356164384</v>
      </c>
      <c r="C62" s="56"/>
    </row>
    <row r="63" spans="1:3" ht="12.75">
      <c r="A63" s="5">
        <v>1957</v>
      </c>
      <c r="B63" s="56">
        <v>7.169591780821917</v>
      </c>
      <c r="C63" s="56"/>
    </row>
    <row r="64" spans="1:3" ht="12.75">
      <c r="A64" s="5">
        <v>1958</v>
      </c>
      <c r="B64" s="56">
        <v>6.709553424657535</v>
      </c>
      <c r="C64" s="56"/>
    </row>
    <row r="65" spans="1:3" ht="12.75">
      <c r="A65" s="5">
        <v>1959</v>
      </c>
      <c r="B65" s="56">
        <v>7.053671232876713</v>
      </c>
      <c r="C65" s="56"/>
    </row>
    <row r="66" spans="1:4" ht="12.75">
      <c r="A66" s="5">
        <v>1960</v>
      </c>
      <c r="B66" s="56">
        <v>7.054610958904109</v>
      </c>
      <c r="C66" s="56">
        <v>0.319</v>
      </c>
      <c r="D66" s="58">
        <f>(C66/B66)*100</f>
        <v>4.5218652291147</v>
      </c>
    </row>
    <row r="67" spans="1:3" ht="12.75">
      <c r="A67" s="5">
        <v>1961</v>
      </c>
      <c r="B67" s="56">
        <v>7.182898630136986</v>
      </c>
      <c r="C67" s="56"/>
    </row>
    <row r="68" spans="1:3" ht="12.75">
      <c r="A68" s="5">
        <v>1962</v>
      </c>
      <c r="B68" s="56">
        <v>7.332024657534246</v>
      </c>
      <c r="C68" s="56"/>
    </row>
    <row r="69" spans="1:3" ht="12.75">
      <c r="A69" s="5">
        <v>1963</v>
      </c>
      <c r="B69" s="56">
        <v>7.5417068493150685</v>
      </c>
      <c r="C69" s="56"/>
    </row>
    <row r="70" spans="1:3" ht="12.75">
      <c r="A70" s="5">
        <v>1964</v>
      </c>
      <c r="B70" s="56">
        <v>7.635128767123288</v>
      </c>
      <c r="C70" s="56"/>
    </row>
    <row r="71" spans="1:4" ht="12.75">
      <c r="A71" s="5">
        <v>1965</v>
      </c>
      <c r="B71" s="56">
        <v>7.80414794520548</v>
      </c>
      <c r="C71" s="56">
        <v>0.665</v>
      </c>
      <c r="D71" s="58">
        <f>(C71/B71)*100</f>
        <v>8.521109603112361</v>
      </c>
    </row>
    <row r="72" spans="1:3" ht="12.75">
      <c r="A72" s="5">
        <v>1966</v>
      </c>
      <c r="B72" s="56">
        <v>8.295241095890411</v>
      </c>
      <c r="C72" s="56"/>
    </row>
    <row r="73" spans="1:3" ht="12.75">
      <c r="A73" s="5">
        <v>1967</v>
      </c>
      <c r="B73" s="56">
        <v>8.810252054794521</v>
      </c>
      <c r="C73" s="56"/>
    </row>
    <row r="74" spans="1:3" ht="12.75">
      <c r="A74" s="5">
        <v>1968</v>
      </c>
      <c r="B74" s="56">
        <v>9.12066301369863</v>
      </c>
      <c r="C74" s="56"/>
    </row>
    <row r="75" spans="1:3" ht="12.75">
      <c r="A75" s="5">
        <v>1969</v>
      </c>
      <c r="B75" s="56">
        <v>9.23767397260274</v>
      </c>
      <c r="C75" s="56"/>
    </row>
    <row r="76" spans="1:4" ht="12.75">
      <c r="A76" s="5">
        <v>1970</v>
      </c>
      <c r="B76" s="56">
        <v>9.636849315068492</v>
      </c>
      <c r="C76" s="56">
        <v>1.577</v>
      </c>
      <c r="D76" s="58">
        <f>(C76/B76)*100</f>
        <v>16.364269570285295</v>
      </c>
    </row>
    <row r="77" spans="1:3" ht="12.75">
      <c r="A77" s="5">
        <v>1971</v>
      </c>
      <c r="B77" s="56">
        <v>9.46277808219178</v>
      </c>
      <c r="C77" s="56"/>
    </row>
    <row r="78" spans="1:3" ht="12.75">
      <c r="A78" s="5">
        <v>1972</v>
      </c>
      <c r="B78" s="56">
        <v>9.466761643835616</v>
      </c>
      <c r="C78" s="56"/>
    </row>
    <row r="79" spans="1:3" ht="12.75">
      <c r="A79" s="5">
        <v>1973</v>
      </c>
      <c r="B79" s="56">
        <v>9.207953424657534</v>
      </c>
      <c r="C79" s="56"/>
    </row>
    <row r="80" spans="1:3" ht="12.75">
      <c r="A80" s="5">
        <v>1974</v>
      </c>
      <c r="B80" s="56">
        <v>8.774205479452055</v>
      </c>
      <c r="C80" s="56"/>
    </row>
    <row r="81" spans="1:4" ht="12.75">
      <c r="A81" s="5">
        <v>1975</v>
      </c>
      <c r="B81" s="56">
        <v>8.37473698630137</v>
      </c>
      <c r="C81" s="56">
        <v>1.362</v>
      </c>
      <c r="D81" s="58">
        <f aca="true" t="shared" si="0" ref="D81:D86">(C81/B81)*100</f>
        <v>16.263197306707486</v>
      </c>
    </row>
    <row r="82" spans="1:4" ht="12.75">
      <c r="A82" s="5">
        <v>1976</v>
      </c>
      <c r="B82" s="56">
        <v>8.153917808219177</v>
      </c>
      <c r="C82" s="56">
        <v>1.264</v>
      </c>
      <c r="D82" s="58">
        <f t="shared" si="0"/>
        <v>15.501750566161995</v>
      </c>
    </row>
    <row r="83" spans="1:4" ht="12.75">
      <c r="A83" s="5">
        <v>1977</v>
      </c>
      <c r="B83" s="56">
        <v>8.244561643835617</v>
      </c>
      <c r="C83" s="56">
        <v>1.176</v>
      </c>
      <c r="D83" s="58">
        <f t="shared" si="0"/>
        <v>14.263948173391174</v>
      </c>
    </row>
    <row r="84" spans="1:4" ht="12.75">
      <c r="A84" s="5">
        <v>1978</v>
      </c>
      <c r="B84" s="56">
        <v>8.707441095890411</v>
      </c>
      <c r="C84" s="56">
        <v>1.136</v>
      </c>
      <c r="D84" s="58">
        <f t="shared" si="0"/>
        <v>13.046312774210437</v>
      </c>
    </row>
    <row r="85" spans="1:4" ht="12.75">
      <c r="A85" s="5">
        <v>1979</v>
      </c>
      <c r="B85" s="56">
        <v>8.551534246575342</v>
      </c>
      <c r="C85" s="56">
        <v>1.067</v>
      </c>
      <c r="D85" s="58">
        <f t="shared" si="0"/>
        <v>12.47729318779615</v>
      </c>
    </row>
    <row r="86" spans="1:4" ht="12.75">
      <c r="A86" s="5">
        <v>1980</v>
      </c>
      <c r="B86" s="56">
        <v>8.62017808219178</v>
      </c>
      <c r="C86" s="56">
        <v>1.034</v>
      </c>
      <c r="D86" s="58">
        <f t="shared" si="0"/>
        <v>11.99511181951236</v>
      </c>
    </row>
    <row r="87" spans="1:4" ht="12.75">
      <c r="A87" s="5">
        <v>1981</v>
      </c>
      <c r="B87" s="56">
        <v>8.571572602739726</v>
      </c>
      <c r="C87" s="56">
        <v>1.0342438356164385</v>
      </c>
      <c r="D87" s="58">
        <f aca="true" t="shared" si="1" ref="D87:D115">(C87/B87)*100</f>
        <v>12.065975329729621</v>
      </c>
    </row>
    <row r="88" spans="1:4" ht="12.75">
      <c r="A88" s="5">
        <v>1982</v>
      </c>
      <c r="B88" s="56">
        <v>8.648534246575343</v>
      </c>
      <c r="C88" s="56">
        <v>1.110358904109589</v>
      </c>
      <c r="D88" s="58">
        <f t="shared" si="1"/>
        <v>12.838694655678449</v>
      </c>
    </row>
    <row r="89" spans="1:4" ht="12.75">
      <c r="A89" s="5">
        <v>1983</v>
      </c>
      <c r="B89" s="56">
        <v>8.687668493150685</v>
      </c>
      <c r="C89" s="56">
        <v>1.195854794520548</v>
      </c>
      <c r="D89" s="58">
        <f t="shared" si="1"/>
        <v>13.764968074729762</v>
      </c>
    </row>
    <row r="90" spans="1:4" ht="12.75">
      <c r="A90" s="5">
        <v>1984</v>
      </c>
      <c r="B90" s="56">
        <v>8.903276712328767</v>
      </c>
      <c r="C90" s="56">
        <v>1.2862383561643835</v>
      </c>
      <c r="D90" s="58">
        <f t="shared" si="1"/>
        <v>14.446797485057065</v>
      </c>
    </row>
    <row r="91" spans="1:4" ht="12.75">
      <c r="A91" s="5">
        <v>1985</v>
      </c>
      <c r="B91" s="56">
        <v>8.97137808219178</v>
      </c>
      <c r="C91" s="56">
        <v>1.2495972602739724</v>
      </c>
      <c r="D91" s="58">
        <f t="shared" si="1"/>
        <v>13.928710269768118</v>
      </c>
    </row>
    <row r="92" spans="1:4" ht="12.75">
      <c r="A92" s="5">
        <v>1986</v>
      </c>
      <c r="B92" s="56">
        <v>8.680142465753425</v>
      </c>
      <c r="C92" s="56">
        <v>1.2537643835616439</v>
      </c>
      <c r="D92" s="58">
        <f t="shared" si="1"/>
        <v>14.444053061435769</v>
      </c>
    </row>
    <row r="93" spans="1:4" ht="12.75">
      <c r="A93" s="5">
        <v>1987</v>
      </c>
      <c r="B93" s="56">
        <v>8.34898082191781</v>
      </c>
      <c r="C93" s="56">
        <v>1.1963835616438356</v>
      </c>
      <c r="D93" s="58">
        <f t="shared" si="1"/>
        <v>14.32969588938425</v>
      </c>
    </row>
    <row r="94" spans="1:4" ht="12.75">
      <c r="A94" s="5">
        <v>1988</v>
      </c>
      <c r="B94" s="56">
        <v>8.161980821917808</v>
      </c>
      <c r="C94" s="56">
        <v>1.1943945205479451</v>
      </c>
      <c r="D94" s="58">
        <f t="shared" si="1"/>
        <v>14.633635469230374</v>
      </c>
    </row>
    <row r="95" spans="1:4" ht="12.75">
      <c r="A95" s="5">
        <v>1989</v>
      </c>
      <c r="B95" s="56">
        <v>7.613076712328768</v>
      </c>
      <c r="C95" s="56">
        <v>1.126621917808219</v>
      </c>
      <c r="D95" s="58">
        <f t="shared" si="1"/>
        <v>14.798509989840836</v>
      </c>
    </row>
    <row r="96" spans="1:4" ht="12.75">
      <c r="A96" s="5">
        <v>1990</v>
      </c>
      <c r="B96" s="56">
        <v>7.355306849315069</v>
      </c>
      <c r="C96" s="56">
        <v>1.081994520547945</v>
      </c>
      <c r="D96" s="58">
        <f t="shared" si="1"/>
        <v>14.71039268264792</v>
      </c>
    </row>
    <row r="97" spans="1:4" ht="12.75">
      <c r="A97" s="5">
        <v>1991</v>
      </c>
      <c r="B97" s="56">
        <v>7.416545205479452</v>
      </c>
      <c r="C97" s="56">
        <v>1.1719260273972603</v>
      </c>
      <c r="D97" s="58">
        <f t="shared" si="1"/>
        <v>15.801508585580038</v>
      </c>
    </row>
    <row r="98" spans="1:4" ht="12.75">
      <c r="A98" s="5">
        <v>1992</v>
      </c>
      <c r="B98" s="56">
        <v>7.1907726027397265</v>
      </c>
      <c r="C98" s="56">
        <v>1.2216301369863014</v>
      </c>
      <c r="D98" s="58">
        <f t="shared" si="1"/>
        <v>16.988857866550433</v>
      </c>
    </row>
    <row r="99" spans="1:4" ht="12.75">
      <c r="A99" s="5">
        <v>1993</v>
      </c>
      <c r="B99" s="56">
        <v>6.8466657534246576</v>
      </c>
      <c r="C99" s="56">
        <v>1.250435616438356</v>
      </c>
      <c r="D99" s="58">
        <f t="shared" si="1"/>
        <v>18.263424292516344</v>
      </c>
    </row>
    <row r="100" spans="1:4" ht="12.75">
      <c r="A100" s="5">
        <v>1994</v>
      </c>
      <c r="B100" s="56">
        <v>6.661578082191781</v>
      </c>
      <c r="C100" s="56">
        <v>1.370117808219178</v>
      </c>
      <c r="D100" s="58">
        <f t="shared" si="1"/>
        <v>20.567466016526588</v>
      </c>
    </row>
    <row r="101" spans="1:4" ht="12.75">
      <c r="A101" s="5">
        <v>1995</v>
      </c>
      <c r="B101" s="56">
        <v>6.559638356164384</v>
      </c>
      <c r="C101" s="56">
        <v>1.524654794520548</v>
      </c>
      <c r="D101" s="58">
        <f t="shared" si="1"/>
        <v>23.242970294052295</v>
      </c>
    </row>
    <row r="102" spans="1:4" ht="12.75">
      <c r="A102" s="5">
        <v>1996</v>
      </c>
      <c r="B102" s="56">
        <v>6.482238356164383</v>
      </c>
      <c r="C102" s="56">
        <v>1.566386301369863</v>
      </c>
      <c r="D102" s="58">
        <f t="shared" si="1"/>
        <v>24.164281152671347</v>
      </c>
    </row>
    <row r="103" spans="1:4" ht="12.75">
      <c r="A103" s="5">
        <v>1997</v>
      </c>
      <c r="B103" s="56">
        <v>6.451591780821918</v>
      </c>
      <c r="C103" s="56">
        <v>1.648476712328767</v>
      </c>
      <c r="D103" s="58">
        <f t="shared" si="1"/>
        <v>25.551472695917454</v>
      </c>
    </row>
    <row r="104" spans="1:4" ht="12.75">
      <c r="A104" s="5">
        <v>1998</v>
      </c>
      <c r="B104" s="56">
        <v>6.251832876712329</v>
      </c>
      <c r="C104" s="56">
        <v>1.6921616438356164</v>
      </c>
      <c r="D104" s="58">
        <f t="shared" si="1"/>
        <v>27.06664872854821</v>
      </c>
    </row>
    <row r="105" spans="1:4" ht="12.75">
      <c r="A105" s="5">
        <v>1999</v>
      </c>
      <c r="B105" s="56">
        <v>5.881457534246575</v>
      </c>
      <c r="C105" s="56">
        <v>1.7499095890410958</v>
      </c>
      <c r="D105" s="58">
        <f t="shared" si="1"/>
        <v>29.752991989684784</v>
      </c>
    </row>
    <row r="106" spans="1:4" ht="12.75">
      <c r="A106" s="5">
        <v>2000</v>
      </c>
      <c r="B106" s="56">
        <v>5.837553424657534</v>
      </c>
      <c r="C106" s="56">
        <v>1.7776931506849314</v>
      </c>
      <c r="D106" s="58">
        <f t="shared" si="1"/>
        <v>30.45270888958454</v>
      </c>
    </row>
    <row r="107" spans="1:4" ht="12.75">
      <c r="A107" s="5">
        <v>2001</v>
      </c>
      <c r="B107" s="56">
        <v>5.8014</v>
      </c>
      <c r="C107" s="56">
        <v>1.9223068493150683</v>
      </c>
      <c r="D107" s="58">
        <f t="shared" si="1"/>
        <v>33.13522338254677</v>
      </c>
    </row>
    <row r="108" spans="1:4" ht="12.75">
      <c r="A108" s="5">
        <v>2002</v>
      </c>
      <c r="B108" s="56">
        <v>5.745545205479451</v>
      </c>
      <c r="C108" s="56">
        <v>2.0027397260273974</v>
      </c>
      <c r="D108" s="58">
        <f t="shared" si="1"/>
        <v>34.85726165930103</v>
      </c>
    </row>
    <row r="109" spans="1:4" ht="12.75">
      <c r="A109" s="5">
        <v>2003</v>
      </c>
      <c r="B109" s="56">
        <v>5.680693150684932</v>
      </c>
      <c r="C109" s="56">
        <v>2.012476712328767</v>
      </c>
      <c r="D109" s="58">
        <f t="shared" si="1"/>
        <v>35.426604798854854</v>
      </c>
    </row>
    <row r="110" spans="1:4" ht="12.75">
      <c r="A110" s="5">
        <v>2004</v>
      </c>
      <c r="B110" s="56">
        <v>5.433704109589041</v>
      </c>
      <c r="C110" s="56">
        <v>1.8880328767123287</v>
      </c>
      <c r="D110" s="58">
        <f t="shared" si="1"/>
        <v>34.74670019996955</v>
      </c>
    </row>
    <row r="111" spans="1:4" ht="12.75">
      <c r="A111" s="5">
        <v>2005</v>
      </c>
      <c r="B111" s="56">
        <v>5.178372602739726</v>
      </c>
      <c r="C111" s="56">
        <v>1.7121671232876714</v>
      </c>
      <c r="D111" s="58">
        <f t="shared" si="1"/>
        <v>33.06380700341674</v>
      </c>
    </row>
    <row r="112" spans="1:4" ht="12.75">
      <c r="A112" s="5">
        <v>2006</v>
      </c>
      <c r="B112" s="56">
        <v>5.102079452054794</v>
      </c>
      <c r="C112" s="56">
        <v>1.7014657534246576</v>
      </c>
      <c r="D112" s="58">
        <f t="shared" si="1"/>
        <v>33.34847623236081</v>
      </c>
    </row>
    <row r="113" spans="1:4" ht="12.75">
      <c r="A113" s="5">
        <v>2007</v>
      </c>
      <c r="B113" s="56">
        <v>5.064246575342466</v>
      </c>
      <c r="C113" s="56">
        <v>1.6568301369863012</v>
      </c>
      <c r="D113" s="58">
        <f t="shared" si="1"/>
        <v>32.71622169926154</v>
      </c>
    </row>
    <row r="114" spans="1:4" ht="12.75">
      <c r="A114" s="15">
        <v>2008</v>
      </c>
      <c r="B114" s="56">
        <v>4.963882191780822</v>
      </c>
      <c r="C114" s="59">
        <v>1.5024164383561642</v>
      </c>
      <c r="D114" s="60">
        <f t="shared" si="1"/>
        <v>30.266964047693552</v>
      </c>
    </row>
    <row r="115" spans="1:4" ht="12.75">
      <c r="A115" s="6">
        <v>2009</v>
      </c>
      <c r="B115" s="61">
        <v>5.309939726027397</v>
      </c>
      <c r="C115" s="61">
        <v>1.8683068493150683</v>
      </c>
      <c r="D115" s="62">
        <f t="shared" si="1"/>
        <v>35.185085814765586</v>
      </c>
    </row>
    <row r="116" spans="1:4" ht="12.75">
      <c r="A116" s="15"/>
      <c r="B116" s="59"/>
      <c r="C116" s="59"/>
      <c r="D116" s="60"/>
    </row>
    <row r="117" spans="1:4" ht="12.75">
      <c r="A117" s="15" t="s">
        <v>43</v>
      </c>
      <c r="B117" s="59"/>
      <c r="C117" s="59"/>
      <c r="D117" s="60"/>
    </row>
    <row r="119" spans="1:4" ht="12.75">
      <c r="A119" s="74" t="s">
        <v>51</v>
      </c>
      <c r="B119" s="74"/>
      <c r="C119" s="74"/>
      <c r="D119" s="74"/>
    </row>
    <row r="120" spans="1:4" ht="12.75">
      <c r="A120" s="74"/>
      <c r="B120" s="74"/>
      <c r="C120" s="74"/>
      <c r="D120" s="74"/>
    </row>
    <row r="121" spans="1:4" ht="33" customHeight="1">
      <c r="A121" s="74"/>
      <c r="B121" s="74"/>
      <c r="C121" s="74"/>
      <c r="D121" s="74"/>
    </row>
    <row r="122" spans="1:4" ht="12.75">
      <c r="A122" s="75"/>
      <c r="B122" s="75"/>
      <c r="C122" s="75"/>
      <c r="D122" s="75"/>
    </row>
  </sheetData>
  <mergeCells count="2">
    <mergeCell ref="B4:C4"/>
    <mergeCell ref="A119:D122"/>
  </mergeCells>
  <printOptions/>
  <pageMargins left="0.75" right="0.75" top="1" bottom="1" header="0.5" footer="0.5"/>
  <pageSetup horizontalDpi="600" verticalDpi="600" orientation="portrait" scale="73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4.140625" style="0" customWidth="1"/>
    <col min="4" max="4" width="15.00390625" style="0" customWidth="1"/>
  </cols>
  <sheetData>
    <row r="1" ht="12.75">
      <c r="A1" s="19" t="s">
        <v>37</v>
      </c>
    </row>
    <row r="3" spans="1:4" ht="38.25">
      <c r="A3" s="7" t="s">
        <v>3</v>
      </c>
      <c r="B3" s="8" t="s">
        <v>38</v>
      </c>
      <c r="C3" s="8" t="s">
        <v>44</v>
      </c>
      <c r="D3" s="20" t="s">
        <v>39</v>
      </c>
    </row>
    <row r="4" spans="2:4" ht="12.75">
      <c r="B4" s="76" t="s">
        <v>4</v>
      </c>
      <c r="C4" s="76"/>
      <c r="D4" s="9" t="s">
        <v>2</v>
      </c>
    </row>
    <row r="6" spans="1:4" ht="12.75">
      <c r="A6" s="10">
        <v>1965</v>
      </c>
      <c r="B6" s="56">
        <v>7.80414794520548</v>
      </c>
      <c r="C6" s="11">
        <v>11.522187698630132</v>
      </c>
      <c r="D6" s="11">
        <f aca="true" t="shared" si="0" ref="D6:D13">(B6/C6)*100</f>
        <v>67.73147729691395</v>
      </c>
    </row>
    <row r="7" spans="1:4" ht="12.75">
      <c r="A7" s="10">
        <v>1966</v>
      </c>
      <c r="B7" s="56">
        <v>8.295241095890411</v>
      </c>
      <c r="C7" s="11">
        <v>12.1003473150685</v>
      </c>
      <c r="D7" s="11">
        <f t="shared" si="0"/>
        <v>68.55374378849763</v>
      </c>
    </row>
    <row r="8" spans="1:4" ht="12.75">
      <c r="A8" s="10">
        <v>1967</v>
      </c>
      <c r="B8" s="56">
        <v>8.810252054794521</v>
      </c>
      <c r="C8" s="11">
        <v>12.566880465753433</v>
      </c>
      <c r="D8" s="11">
        <f t="shared" si="0"/>
        <v>70.10691379458675</v>
      </c>
    </row>
    <row r="9" spans="1:4" ht="12.75">
      <c r="A9" s="10">
        <v>1968</v>
      </c>
      <c r="B9" s="56">
        <v>9.12066301369863</v>
      </c>
      <c r="C9" s="11">
        <v>13.404548551912558</v>
      </c>
      <c r="D9" s="11">
        <f t="shared" si="0"/>
        <v>68.0415530472848</v>
      </c>
    </row>
    <row r="10" spans="1:4" ht="12.75">
      <c r="A10" s="10">
        <v>1969</v>
      </c>
      <c r="B10" s="56">
        <v>9.23767397260274</v>
      </c>
      <c r="C10" s="11">
        <v>14.152985095890422</v>
      </c>
      <c r="D10" s="11">
        <f t="shared" si="0"/>
        <v>65.27014555597226</v>
      </c>
    </row>
    <row r="11" spans="1:4" ht="12.75">
      <c r="A11" s="10">
        <v>1970</v>
      </c>
      <c r="B11" s="56">
        <v>9.636849315068492</v>
      </c>
      <c r="C11" s="11">
        <v>14.70991024657534</v>
      </c>
      <c r="D11" s="11">
        <f t="shared" si="0"/>
        <v>65.5126316444526</v>
      </c>
    </row>
    <row r="12" spans="1:4" ht="12.75">
      <c r="A12" s="10">
        <v>1971</v>
      </c>
      <c r="B12" s="56">
        <v>9.46277808219178</v>
      </c>
      <c r="C12" s="11">
        <v>15.222758082191788</v>
      </c>
      <c r="D12" s="11">
        <f t="shared" si="0"/>
        <v>62.162047318230265</v>
      </c>
    </row>
    <row r="13" spans="1:4" ht="12.75">
      <c r="A13" s="10">
        <v>1972</v>
      </c>
      <c r="B13" s="56">
        <v>9.466761643835616</v>
      </c>
      <c r="C13" s="11">
        <v>16.38081385245902</v>
      </c>
      <c r="D13" s="11">
        <f t="shared" si="0"/>
        <v>57.7917662034509</v>
      </c>
    </row>
    <row r="14" spans="1:4" ht="12.75">
      <c r="A14" s="10">
        <v>1973</v>
      </c>
      <c r="B14" s="63">
        <v>9.207953424657534</v>
      </c>
      <c r="C14" s="11">
        <v>17.308</v>
      </c>
      <c r="D14" s="11">
        <f>(B14/C14)*100</f>
        <v>53.20056288801441</v>
      </c>
    </row>
    <row r="15" spans="1:4" ht="12.75">
      <c r="A15" s="10">
        <v>1974</v>
      </c>
      <c r="B15" s="63">
        <v>8.774205479452055</v>
      </c>
      <c r="C15" s="11">
        <v>16.653</v>
      </c>
      <c r="D15" s="11">
        <f aca="true" t="shared" si="1" ref="D15:D50">(B15/C15)*100</f>
        <v>52.68843739537654</v>
      </c>
    </row>
    <row r="16" spans="1:4" ht="12.75">
      <c r="A16" s="10">
        <v>1975</v>
      </c>
      <c r="B16" s="63">
        <v>8.37473698630137</v>
      </c>
      <c r="C16" s="11">
        <v>16.322</v>
      </c>
      <c r="D16" s="11">
        <f t="shared" si="1"/>
        <v>51.30950242801967</v>
      </c>
    </row>
    <row r="17" spans="1:4" ht="12.75">
      <c r="A17" s="10">
        <v>1976</v>
      </c>
      <c r="B17" s="63">
        <v>8.153917808219177</v>
      </c>
      <c r="C17" s="11">
        <v>17.461</v>
      </c>
      <c r="D17" s="11">
        <f t="shared" si="1"/>
        <v>46.697885620635574</v>
      </c>
    </row>
    <row r="18" spans="1:4" ht="12.75">
      <c r="A18" s="10">
        <v>1977</v>
      </c>
      <c r="B18" s="63">
        <v>8.244561643835617</v>
      </c>
      <c r="C18" s="11">
        <v>18.431</v>
      </c>
      <c r="D18" s="11">
        <f t="shared" si="1"/>
        <v>44.73203648112211</v>
      </c>
    </row>
    <row r="19" spans="1:4" ht="12.75">
      <c r="A19" s="10">
        <v>1978</v>
      </c>
      <c r="B19" s="63">
        <v>8.707441095890411</v>
      </c>
      <c r="C19" s="11">
        <v>18.847</v>
      </c>
      <c r="D19" s="11">
        <f t="shared" si="1"/>
        <v>46.20067435608007</v>
      </c>
    </row>
    <row r="20" spans="1:4" ht="12.75">
      <c r="A20" s="10">
        <v>1979</v>
      </c>
      <c r="B20" s="63">
        <v>8.551534246575342</v>
      </c>
      <c r="C20" s="11">
        <v>18.513</v>
      </c>
      <c r="D20" s="11">
        <f t="shared" si="1"/>
        <v>46.19205016245525</v>
      </c>
    </row>
    <row r="21" spans="1:4" ht="12.75">
      <c r="A21" s="10">
        <v>1980</v>
      </c>
      <c r="B21" s="63">
        <v>8.62017808219178</v>
      </c>
      <c r="C21" s="11">
        <v>17.056</v>
      </c>
      <c r="D21" s="11">
        <f t="shared" si="1"/>
        <v>50.54044372767225</v>
      </c>
    </row>
    <row r="22" spans="1:4" ht="12.75">
      <c r="A22" s="10">
        <v>1981</v>
      </c>
      <c r="B22" s="63">
        <v>8.571572602739726</v>
      </c>
      <c r="C22" s="11">
        <v>16.058</v>
      </c>
      <c r="D22" s="11">
        <f t="shared" si="1"/>
        <v>53.37883050653709</v>
      </c>
    </row>
    <row r="23" spans="1:4" ht="12.75">
      <c r="A23" s="10">
        <v>1982</v>
      </c>
      <c r="B23" s="63">
        <v>8.648534246575343</v>
      </c>
      <c r="C23" s="11">
        <v>15.296</v>
      </c>
      <c r="D23" s="11">
        <f t="shared" si="1"/>
        <v>56.541149624577294</v>
      </c>
    </row>
    <row r="24" spans="1:4" ht="12.75">
      <c r="A24" s="10">
        <v>1983</v>
      </c>
      <c r="B24" s="63">
        <v>8.687668493150685</v>
      </c>
      <c r="C24" s="11">
        <v>15.231</v>
      </c>
      <c r="D24" s="11">
        <f t="shared" si="1"/>
        <v>57.03938344921992</v>
      </c>
    </row>
    <row r="25" spans="1:4" ht="12.75">
      <c r="A25" s="10">
        <v>1984</v>
      </c>
      <c r="B25" s="63">
        <v>8.903276712328767</v>
      </c>
      <c r="C25" s="11">
        <v>15.726</v>
      </c>
      <c r="D25" s="11">
        <f t="shared" si="1"/>
        <v>56.61501152441032</v>
      </c>
    </row>
    <row r="26" spans="1:4" ht="12.75">
      <c r="A26" s="10">
        <v>1985</v>
      </c>
      <c r="B26" s="63">
        <v>8.97137808219178</v>
      </c>
      <c r="C26" s="11">
        <v>15.726</v>
      </c>
      <c r="D26" s="11">
        <f t="shared" si="1"/>
        <v>57.048061059339815</v>
      </c>
    </row>
    <row r="27" spans="1:4" ht="12.75">
      <c r="A27" s="10">
        <v>1986</v>
      </c>
      <c r="B27" s="63">
        <v>8.680142465753425</v>
      </c>
      <c r="C27" s="11">
        <v>16.281</v>
      </c>
      <c r="D27" s="11">
        <f t="shared" si="1"/>
        <v>53.31455356399132</v>
      </c>
    </row>
    <row r="28" spans="1:4" ht="12.75">
      <c r="A28" s="10">
        <v>1987</v>
      </c>
      <c r="B28" s="63">
        <v>8.34898082191781</v>
      </c>
      <c r="C28" s="11">
        <v>16.665</v>
      </c>
      <c r="D28" s="11">
        <f t="shared" si="1"/>
        <v>50.09889482098896</v>
      </c>
    </row>
    <row r="29" spans="1:4" ht="12.75">
      <c r="A29" s="10">
        <v>1988</v>
      </c>
      <c r="B29" s="63">
        <v>8.161980821917808</v>
      </c>
      <c r="C29" s="11">
        <v>17.283</v>
      </c>
      <c r="D29" s="11">
        <f t="shared" si="1"/>
        <v>47.22548644285025</v>
      </c>
    </row>
    <row r="30" spans="1:4" ht="12.75">
      <c r="A30" s="10">
        <v>1989</v>
      </c>
      <c r="B30" s="63">
        <v>7.613076712328768</v>
      </c>
      <c r="C30" s="11">
        <v>17.325</v>
      </c>
      <c r="D30" s="11">
        <f t="shared" si="1"/>
        <v>43.94272272628438</v>
      </c>
    </row>
    <row r="31" spans="1:4" ht="12.75">
      <c r="A31" s="10">
        <v>1990</v>
      </c>
      <c r="B31" s="63">
        <v>7.355306849315069</v>
      </c>
      <c r="C31" s="11">
        <v>16.988</v>
      </c>
      <c r="D31" s="11">
        <f t="shared" si="1"/>
        <v>43.29707351845461</v>
      </c>
    </row>
    <row r="32" spans="1:4" ht="12.75">
      <c r="A32" s="10">
        <v>1991</v>
      </c>
      <c r="B32" s="63">
        <v>7.416545205479452</v>
      </c>
      <c r="C32" s="11">
        <v>16.714</v>
      </c>
      <c r="D32" s="11">
        <f t="shared" si="1"/>
        <v>44.37325119947022</v>
      </c>
    </row>
    <row r="33" spans="1:4" ht="12.75">
      <c r="A33" s="10">
        <v>1992</v>
      </c>
      <c r="B33" s="63">
        <v>7.1907726027397265</v>
      </c>
      <c r="C33" s="11">
        <v>17.033</v>
      </c>
      <c r="D33" s="11">
        <f t="shared" si="1"/>
        <v>42.21671228051269</v>
      </c>
    </row>
    <row r="34" spans="1:4" ht="12.75">
      <c r="A34" s="10">
        <v>1993</v>
      </c>
      <c r="B34" s="63">
        <v>6.8466657534246576</v>
      </c>
      <c r="C34" s="11">
        <v>17.237</v>
      </c>
      <c r="D34" s="11">
        <f t="shared" si="1"/>
        <v>39.7207504404749</v>
      </c>
    </row>
    <row r="35" spans="1:4" ht="12.75">
      <c r="A35" s="10">
        <v>1994</v>
      </c>
      <c r="B35" s="63">
        <v>6.661578082191781</v>
      </c>
      <c r="C35" s="11">
        <v>17.718</v>
      </c>
      <c r="D35" s="11">
        <f t="shared" si="1"/>
        <v>37.597799312517104</v>
      </c>
    </row>
    <row r="36" spans="1:4" ht="12.75">
      <c r="A36" s="10">
        <v>1995</v>
      </c>
      <c r="B36" s="63">
        <v>6.559638356164384</v>
      </c>
      <c r="C36" s="11">
        <v>17.725</v>
      </c>
      <c r="D36" s="11">
        <f t="shared" si="1"/>
        <v>37.007832756921765</v>
      </c>
    </row>
    <row r="37" spans="1:4" ht="12.75">
      <c r="A37" s="10">
        <v>1996</v>
      </c>
      <c r="B37" s="63">
        <v>6.482238356164383</v>
      </c>
      <c r="C37" s="11">
        <v>18.309</v>
      </c>
      <c r="D37" s="11">
        <f t="shared" si="1"/>
        <v>35.40465539442014</v>
      </c>
    </row>
    <row r="38" spans="1:4" ht="12.75">
      <c r="A38" s="10">
        <v>1997</v>
      </c>
      <c r="B38" s="63">
        <v>6.451591780821918</v>
      </c>
      <c r="C38" s="11">
        <v>18.62</v>
      </c>
      <c r="D38" s="11">
        <f t="shared" si="1"/>
        <v>34.6487206274002</v>
      </c>
    </row>
    <row r="39" spans="1:4" ht="12.75">
      <c r="A39" s="10">
        <v>1998</v>
      </c>
      <c r="B39" s="63">
        <v>6.251832876712329</v>
      </c>
      <c r="C39" s="11">
        <v>18.917</v>
      </c>
      <c r="D39" s="11">
        <f t="shared" si="1"/>
        <v>33.04875443628656</v>
      </c>
    </row>
    <row r="40" spans="1:4" ht="12.75">
      <c r="A40" s="10">
        <v>1999</v>
      </c>
      <c r="B40" s="63">
        <v>5.881457534246575</v>
      </c>
      <c r="C40" s="11">
        <v>19.519</v>
      </c>
      <c r="D40" s="11">
        <f t="shared" si="1"/>
        <v>30.131961341495856</v>
      </c>
    </row>
    <row r="41" spans="1:4" ht="12.75">
      <c r="A41" s="10">
        <v>2000</v>
      </c>
      <c r="B41" s="63">
        <v>5.837553424657534</v>
      </c>
      <c r="C41" s="11">
        <v>19.701</v>
      </c>
      <c r="D41" s="11">
        <f t="shared" si="1"/>
        <v>29.63074678776475</v>
      </c>
    </row>
    <row r="42" spans="1:4" ht="12.75">
      <c r="A42" s="10">
        <v>2001</v>
      </c>
      <c r="B42" s="63">
        <v>5.8014</v>
      </c>
      <c r="C42" s="11">
        <v>19.649</v>
      </c>
      <c r="D42" s="11">
        <f t="shared" si="1"/>
        <v>29.52516667514886</v>
      </c>
    </row>
    <row r="43" spans="1:4" ht="12.75">
      <c r="A43" s="10">
        <v>2002</v>
      </c>
      <c r="B43" s="63">
        <v>5.745545205479451</v>
      </c>
      <c r="C43" s="11">
        <v>19.761</v>
      </c>
      <c r="D43" s="11">
        <f t="shared" si="1"/>
        <v>29.075174361011342</v>
      </c>
    </row>
    <row r="44" spans="1:4" ht="12.75">
      <c r="A44" s="10">
        <v>2003</v>
      </c>
      <c r="B44" s="63">
        <v>5.680693150684932</v>
      </c>
      <c r="C44" s="11">
        <v>20.034</v>
      </c>
      <c r="D44" s="11">
        <f t="shared" si="1"/>
        <v>28.355261808350463</v>
      </c>
    </row>
    <row r="45" spans="1:4" ht="12.75">
      <c r="A45" s="10">
        <v>2004</v>
      </c>
      <c r="B45" s="63">
        <v>5.433704109589041</v>
      </c>
      <c r="C45" s="11">
        <v>20.731</v>
      </c>
      <c r="D45" s="11">
        <f t="shared" si="1"/>
        <v>26.210525828898945</v>
      </c>
    </row>
    <row r="46" spans="1:4" ht="12.75">
      <c r="A46" s="10">
        <v>2005</v>
      </c>
      <c r="B46" s="63">
        <v>5.178372602739726</v>
      </c>
      <c r="C46" s="11">
        <v>20.802</v>
      </c>
      <c r="D46" s="11">
        <f t="shared" si="1"/>
        <v>24.893628510430375</v>
      </c>
    </row>
    <row r="47" spans="1:4" ht="12.75">
      <c r="A47" s="10">
        <v>2006</v>
      </c>
      <c r="B47" s="63">
        <v>5.102079452054794</v>
      </c>
      <c r="C47" s="11">
        <v>20.687</v>
      </c>
      <c r="D47" s="11">
        <f t="shared" si="1"/>
        <v>24.663215797625533</v>
      </c>
    </row>
    <row r="48" spans="1:4" ht="12.75">
      <c r="A48" s="10">
        <v>2007</v>
      </c>
      <c r="B48" s="63">
        <v>5.064246575342466</v>
      </c>
      <c r="C48" s="11">
        <v>20.68</v>
      </c>
      <c r="D48" s="11">
        <f t="shared" si="1"/>
        <v>24.488619803396837</v>
      </c>
    </row>
    <row r="49" spans="1:4" ht="12.75">
      <c r="A49" s="10">
        <v>2008</v>
      </c>
      <c r="B49" s="63">
        <v>4.963882191780822</v>
      </c>
      <c r="C49" s="11">
        <v>19.498</v>
      </c>
      <c r="D49" s="11">
        <f t="shared" si="1"/>
        <v>25.458417231412568</v>
      </c>
    </row>
    <row r="50" spans="1:4" ht="12.75">
      <c r="A50" s="3">
        <v>2009</v>
      </c>
      <c r="B50" s="64">
        <v>5.309939726027397</v>
      </c>
      <c r="C50" s="64">
        <v>18.686227397260275</v>
      </c>
      <c r="D50" s="13">
        <f t="shared" si="1"/>
        <v>28.416328310367916</v>
      </c>
    </row>
    <row r="51" spans="1:3" ht="12.75">
      <c r="A51" s="12"/>
      <c r="B51" s="65"/>
      <c r="C51" s="65"/>
    </row>
    <row r="52" spans="1:3" ht="12.75">
      <c r="A52" s="12" t="s">
        <v>45</v>
      </c>
      <c r="B52" s="65"/>
      <c r="C52" s="65"/>
    </row>
    <row r="53" ht="12.75">
      <c r="A53" t="s">
        <v>46</v>
      </c>
    </row>
    <row r="55" spans="1:7" ht="112.5" customHeight="1">
      <c r="A55" s="71" t="s">
        <v>47</v>
      </c>
      <c r="B55" s="71"/>
      <c r="C55" s="71"/>
      <c r="D55" s="71"/>
      <c r="E55" s="71"/>
      <c r="F55" s="68"/>
      <c r="G55" s="14"/>
    </row>
    <row r="56" spans="1:7" ht="12.75">
      <c r="A56" s="68"/>
      <c r="B56" s="68"/>
      <c r="C56" s="68"/>
      <c r="D56" s="68"/>
      <c r="E56" s="68"/>
      <c r="F56" s="68"/>
      <c r="G56" s="14"/>
    </row>
    <row r="57" spans="1:7" ht="12.75">
      <c r="A57" s="68"/>
      <c r="B57" s="68"/>
      <c r="C57" s="68"/>
      <c r="D57" s="68"/>
      <c r="E57" s="68"/>
      <c r="F57" s="68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</sheetData>
  <mergeCells count="2">
    <mergeCell ref="B4:C4"/>
    <mergeCell ref="A55:E55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cp:lastPrinted>2010-05-11T19:45:35Z</cp:lastPrinted>
  <dcterms:created xsi:type="dcterms:W3CDTF">2010-05-05T18:09:27Z</dcterms:created>
  <dcterms:modified xsi:type="dcterms:W3CDTF">2010-05-13T13:53:17Z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