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9900" windowHeight="11540" activeTab="0"/>
  </bookViews>
  <sheets>
    <sheet name="IndiaChina" sheetId="1" r:id="rId1"/>
  </sheets>
  <externalReferences>
    <externalReference r:id="rId4"/>
  </externalReferences>
  <definedNames>
    <definedName name="__123Graph_A" hidden="1">'[1]AutoDATA'!#REF!</definedName>
    <definedName name="__123Graph_AAUTOS-CH" hidden="1">'[1]AutoDATA'!#REF!</definedName>
    <definedName name="__123Graph_APEOPLEPERAUTO" hidden="1">'[1]AutoDATA'!#REF!</definedName>
    <definedName name="__123Graph_APROD-USCH" hidden="1">'[1]AutoDATA'!#REF!</definedName>
    <definedName name="__123Graph_AWORLDFLEET" hidden="1">'[1]AutoDATA'!#REF!</definedName>
    <definedName name="__123Graph_BPROD-USCH" hidden="1">'[1]AutoDATA'!#REF!</definedName>
    <definedName name="__123Graph_BWORLDFLEET" hidden="1">'[1]AutoDATA'!#REF!</definedName>
    <definedName name="__123Graph_XAUTOS-CH" hidden="1">'[1]AutoDATA'!#REF!</definedName>
    <definedName name="__123Graph_XPROD-USCH" hidden="1">'[1]AutoDATA'!#REF!</definedName>
    <definedName name="__123Graph_XWORLDFLEET" hidden="1">'[1]AutoDATA'!#REF!</definedName>
    <definedName name="T">'[1]AutoDATA'!#REF!</definedName>
  </definedNames>
  <calcPr fullCalcOnLoad="1"/>
</workbook>
</file>

<file path=xl/sharedStrings.xml><?xml version="1.0" encoding="utf-8"?>
<sst xmlns="http://schemas.openxmlformats.org/spreadsheetml/2006/main" count="27" uniqueCount="21">
  <si>
    <t>Current and Potential Land Area Consumed by the Car in India and China</t>
  </si>
  <si>
    <t xml:space="preserve"> </t>
  </si>
  <si>
    <t>Country</t>
  </si>
  <si>
    <t xml:space="preserve">Current Size of Vehicle Fleet </t>
  </si>
  <si>
    <t xml:space="preserve">Automobile Ownership Level </t>
  </si>
  <si>
    <t>Total Road Distance</t>
  </si>
  <si>
    <t>TOTAL Current Land Area Devoted to the Car (Parking Area + Road Area)</t>
  </si>
  <si>
    <t xml:space="preserve">Vehicle Fleet Size for Industrialized Auto Ownership Level </t>
  </si>
  <si>
    <t>Additional Paved Area Needed for Industrialized Auto Ownership Level at Current Population</t>
  </si>
  <si>
    <t>Total Paved Area Needed for Industrialized Auto Ownership Level (Assumes 0.02 hectares needed per vehicle)</t>
  </si>
  <si>
    <t>cars + commercial vehicles</t>
  </si>
  <si>
    <t>number of vehicles/ thousand people</t>
  </si>
  <si>
    <t>kilometers</t>
  </si>
  <si>
    <t>hectares</t>
  </si>
  <si>
    <t>India</t>
  </si>
  <si>
    <t>China</t>
  </si>
  <si>
    <t>Calculated by Janet Larsen, Worldwatch Institute.</t>
  </si>
  <si>
    <r>
      <t xml:space="preserve">Sources: Population from United Nations, </t>
    </r>
    <r>
      <rPr>
        <i/>
        <sz val="14"/>
        <rFont val="Arial"/>
        <family val="2"/>
      </rPr>
      <t xml:space="preserve">World Population Prospects: The 1998 Revision </t>
    </r>
    <r>
      <rPr>
        <sz val="14"/>
        <rFont val="Arial"/>
        <family val="2"/>
      </rPr>
      <t>(New York: 1998);</t>
    </r>
  </si>
  <si>
    <r>
      <t xml:space="preserve">land area and road length from United States Central Intelligence Agency (CIA), </t>
    </r>
    <r>
      <rPr>
        <i/>
        <sz val="14"/>
        <rFont val="Arial"/>
        <family val="2"/>
      </rPr>
      <t>The World Factbook 2000</t>
    </r>
    <r>
      <rPr>
        <sz val="14"/>
        <rFont val="Arial"/>
        <family val="2"/>
      </rPr>
      <t xml:space="preserve"> (Washington, DC: 2000);</t>
    </r>
  </si>
  <si>
    <r>
      <t xml:space="preserve">vehicle fleet size from </t>
    </r>
    <r>
      <rPr>
        <i/>
        <sz val="14"/>
        <rFont val="Arial"/>
        <family val="2"/>
      </rPr>
      <t>Ward's World Motor Vehicle Data 2000</t>
    </r>
    <r>
      <rPr>
        <sz val="14"/>
        <rFont val="Arial"/>
        <family val="2"/>
      </rPr>
      <t>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</si>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</sst>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"/>
    <numFmt numFmtId="173" formatCode="#,##0.000"/>
    <numFmt numFmtId="174" formatCode="General_)"/>
    <numFmt numFmtId="175" formatCode="0.0_)"/>
    <numFmt numFmtId="176" formatCode="0.0%"/>
    <numFmt numFmtId="177" formatCode="0_)"/>
    <numFmt numFmtId="178" formatCode="0.00_)"/>
  </numFmts>
  <fonts count="4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1" xfId="0" applyNumberFormat="1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FullBook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eet"/>
      <sheetName val="Prod"/>
      <sheetName val="AutoDATA"/>
      <sheetName val="US"/>
      <sheetName val="Parking"/>
      <sheetName val="US-&gt;EUandJapan"/>
      <sheetName val="IndiaChi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15" sqref="A15"/>
    </sheetView>
  </sheetViews>
  <sheetFormatPr defaultColWidth="24.28125" defaultRowHeight="12.75"/>
  <cols>
    <col min="1" max="1" width="11.8515625" style="2" customWidth="1"/>
    <col min="2" max="2" width="15.00390625" style="2" customWidth="1"/>
    <col min="3" max="3" width="15.28125" style="2" customWidth="1"/>
    <col min="4" max="4" width="15.00390625" style="2" customWidth="1"/>
    <col min="5" max="5" width="20.00390625" style="2" customWidth="1"/>
    <col min="6" max="6" width="23.421875" style="2" customWidth="1"/>
    <col min="7" max="7" width="26.00390625" style="2" customWidth="1"/>
    <col min="8" max="8" width="28.28125" style="2" customWidth="1"/>
    <col min="9" max="16384" width="24.28125" style="2" customWidth="1"/>
  </cols>
  <sheetData>
    <row r="1" ht="16.5">
      <c r="A1" s="1" t="s">
        <v>0</v>
      </c>
    </row>
    <row r="2" ht="16.5">
      <c r="A2" s="3" t="s">
        <v>1</v>
      </c>
    </row>
    <row r="3" spans="1:8" s="6" customFormat="1" ht="118.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2:8" s="7" customFormat="1" ht="75.75" customHeight="1">
      <c r="B4" s="6" t="s">
        <v>10</v>
      </c>
      <c r="C4" s="6" t="s">
        <v>11</v>
      </c>
      <c r="D4" s="6" t="s">
        <v>12</v>
      </c>
      <c r="E4" s="6" t="s">
        <v>13</v>
      </c>
      <c r="F4" s="6" t="s">
        <v>10</v>
      </c>
      <c r="G4" s="7" t="s">
        <v>13</v>
      </c>
      <c r="H4" s="7" t="s">
        <v>13</v>
      </c>
    </row>
    <row r="6" spans="1:8" ht="16.5">
      <c r="A6" s="2" t="s">
        <v>14</v>
      </c>
      <c r="B6" s="2">
        <v>8200000</v>
      </c>
      <c r="C6" s="2">
        <v>8</v>
      </c>
      <c r="D6" s="2">
        <v>3319614</v>
      </c>
      <c r="E6" s="2">
        <f>D6*2.5229*0.453</f>
        <v>3793899.5347518004</v>
      </c>
      <c r="F6" s="2">
        <f>B6*(500/C6)</f>
        <v>512500000</v>
      </c>
      <c r="G6" s="2">
        <f>H6-E6</f>
        <v>6456100.465248199</v>
      </c>
      <c r="H6" s="2">
        <f>F6*0.02</f>
        <v>10250000</v>
      </c>
    </row>
    <row r="7" spans="5:8" ht="16.5">
      <c r="E7" s="2" t="s">
        <v>1</v>
      </c>
      <c r="F7" s="2" t="s">
        <v>1</v>
      </c>
      <c r="H7" s="2" t="s">
        <v>1</v>
      </c>
    </row>
    <row r="8" spans="1:8" ht="16.5">
      <c r="A8" s="2" t="s">
        <v>15</v>
      </c>
      <c r="B8" s="2">
        <v>12800000</v>
      </c>
      <c r="C8" s="2">
        <v>10</v>
      </c>
      <c r="D8" s="2">
        <v>1210000</v>
      </c>
      <c r="E8" s="2">
        <f>D8*2.5229*0.453</f>
        <v>1382877.1770000001</v>
      </c>
      <c r="F8" s="2">
        <f>B8*(500/C8)</f>
        <v>640000000</v>
      </c>
      <c r="G8" s="2">
        <f>H8-E8</f>
        <v>11417122.822999999</v>
      </c>
      <c r="H8" s="2">
        <f>F8*0.02</f>
        <v>12800000</v>
      </c>
    </row>
    <row r="10" ht="16.5">
      <c r="A10" s="2" t="s">
        <v>16</v>
      </c>
    </row>
    <row r="11" ht="16.5">
      <c r="A11" s="2" t="s">
        <v>17</v>
      </c>
    </row>
    <row r="12" ht="16.5">
      <c r="A12" s="2" t="s">
        <v>18</v>
      </c>
    </row>
    <row r="13" ht="16.5">
      <c r="A13" s="2" t="s">
        <v>19</v>
      </c>
    </row>
    <row r="15" ht="16.5">
      <c r="A15" s="2" t="s">
        <v>20</v>
      </c>
    </row>
  </sheetData>
  <printOptions gridLines="1"/>
  <pageMargins left="0.75" right="0.75" top="1" bottom="1" header="0.5" footer="0.5"/>
  <pageSetup horizontalDpi="600" verticalDpi="600" orientation="landscape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2008-07-09T16:47:27Z</dcterms:created>
  <dcterms:modified xsi:type="dcterms:W3CDTF">2009-04-08T04:29:02Z</dcterms:modified>
  <cp:category/>
  <cp:version/>
  <cp:contentType/>
  <cp:contentStatus/>
</cp:coreProperties>
</file>