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0" yWindow="1020" windowWidth="15555" windowHeight="7845"/>
  </bookViews>
  <sheets>
    <sheet name="INDEX" sheetId="27" r:id="rId1"/>
    <sheet name="World Ethanol" sheetId="4" r:id="rId2"/>
    <sheet name="World Ethanol (g)" sheetId="5" r:id="rId3"/>
    <sheet name="Ethanol Top Countries" sheetId="6" r:id="rId4"/>
    <sheet name="U.S. Ethanol" sheetId="7" r:id="rId5"/>
    <sheet name="U.S. Ethanol (g)" sheetId="8" r:id="rId6"/>
    <sheet name="USCorn Exports &amp; Ethanol" sheetId="30" r:id="rId7"/>
    <sheet name="USCorn (g)" sheetId="31" r:id="rId8"/>
    <sheet name="Brazil Ethanol" sheetId="10" r:id="rId9"/>
    <sheet name="Brazil Ethanol (g)" sheetId="11" r:id="rId10"/>
    <sheet name="World Biodiesel" sheetId="12" r:id="rId11"/>
    <sheet name="World Biodiesel (g)" sheetId="13" r:id="rId12"/>
    <sheet name="Biodiesel Top Countries" sheetId="14" r:id="rId13"/>
    <sheet name="U.S. Biodiesel" sheetId="15" r:id="rId14"/>
    <sheet name="U.S. Biodiesel (g)" sheetId="16" r:id="rId15"/>
    <sheet name="E.U. Biodiesel" sheetId="17" r:id="rId16"/>
    <sheet name="E.U. Biodiesel (g)" sheetId="18" r:id="rId17"/>
    <sheet name="Biofuel Yield" sheetId="28" r:id="rId18"/>
    <sheet name="Biofuel Energy" sheetId="29" r:id="rId19"/>
    <sheet name="U.S. Gasoline" sheetId="19" r:id="rId20"/>
    <sheet name="U.S. Gasoline (g)" sheetId="20" r:id="rId21"/>
    <sheet name="U.S. Sales" sheetId="21" r:id="rId22"/>
    <sheet name="U.S. Sales (g)" sheetId="22" r:id="rId23"/>
    <sheet name="RegistScrap" sheetId="26" r:id="rId24"/>
    <sheet name="U.S. Fleet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\I">#REF!</definedName>
    <definedName name="\P">#REF!</definedName>
    <definedName name="__123Graph_A" localSheetId="23" hidden="1">[1]DATA!#REF!</definedName>
    <definedName name="__123Graph_A" hidden="1">[1]DATA!#REF!</definedName>
    <definedName name="__123Graph_X" localSheetId="23" hidden="1">[1]DATA!#REF!</definedName>
    <definedName name="__123Graph_X" hidden="1">[1]DATA!#REF!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[1]DATA!#REF!</definedName>
    <definedName name="_16__123Graph_BCELL_EFFICIENCY" hidden="1">[1]DATA!#REF!</definedName>
    <definedName name="_2__123Graph_AMODEL_T" hidden="1">[2]DATA!#REF!</definedName>
    <definedName name="_20__123Graph_BMODEL_T" hidden="1">[1]DATA!#REF!</definedName>
    <definedName name="_24__123Graph_CCELL_EFFICIENCY" hidden="1">[1]DATA!#REF!</definedName>
    <definedName name="_28__123Graph_LBL_AMODEL_T" hidden="1">[1]DATA!#REF!</definedName>
    <definedName name="_3__123Graph_AS_THERMAL_PRICE" hidden="1">[2]DATA!#REF!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__123Graph_BCELL_EFFICIENCY" hidden="1">[2]DATA!#REF!</definedName>
    <definedName name="_40__123Graph_XS_THERMAL_PRICE" hidden="1">[1]DATA!#REF!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[1]DATA!#REF!</definedName>
    <definedName name="_8__123Graph_XCELL_EFFICIENCY" hidden="1">[2]DATA!#REF!</definedName>
    <definedName name="_9__123Graph_XMODEL_T" hidden="1">[2]DATA!#REF!</definedName>
    <definedName name="_Fill" hidden="1">'[3]2tab'!#REF!</definedName>
    <definedName name="_Key1" hidden="1">#REF!</definedName>
    <definedName name="_Key2" hidden="1">'[3]1tab'!#REF!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a">'[4]Oil Consumption – barrels'!#REF!</definedName>
    <definedName name="B" hidden="1">[1]DATA!#REF!</definedName>
    <definedName name="Deflator">[5]VS2001_EconData1999Dollars_data!#REF!</definedName>
    <definedName name="G">#REF!</definedName>
    <definedName name="H">#REF!</definedName>
    <definedName name="HTML_CodePage" hidden="1">1252</definedName>
    <definedName name="HTML_Control" hidden="1">{"'us_psd_m'!$B$1:$Q$58"}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E7" i="28" l="1"/>
  <c r="E8" i="28"/>
  <c r="E10" i="28"/>
  <c r="E11" i="28"/>
  <c r="E12" i="28"/>
  <c r="E14" i="28"/>
  <c r="E15" i="28"/>
  <c r="E17" i="28"/>
  <c r="E19" i="28"/>
  <c r="E21" i="28"/>
  <c r="E22" i="28"/>
  <c r="E24" i="28"/>
  <c r="E26" i="28"/>
  <c r="E27" i="28"/>
  <c r="E28" i="28"/>
  <c r="E30" i="28"/>
  <c r="E6" i="28"/>
  <c r="D7" i="26" l="1"/>
  <c r="D8" i="26"/>
  <c r="D9" i="26"/>
  <c r="D10" i="26"/>
  <c r="D11" i="26"/>
  <c r="D12" i="26"/>
  <c r="D13" i="26"/>
  <c r="D14" i="26"/>
  <c r="D15" i="26"/>
  <c r="D16" i="26"/>
  <c r="D6" i="26"/>
  <c r="D68" i="19" l="1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</calcChain>
</file>

<file path=xl/sharedStrings.xml><?xml version="1.0" encoding="utf-8"?>
<sst xmlns="http://schemas.openxmlformats.org/spreadsheetml/2006/main" count="235" uniqueCount="111">
  <si>
    <t>Year</t>
  </si>
  <si>
    <t>Million Tons</t>
  </si>
  <si>
    <t>World Fuel Ethanol Production, 1975-2012</t>
  </si>
  <si>
    <t>Production</t>
  </si>
  <si>
    <t>Million Gallons</t>
  </si>
  <si>
    <t>*</t>
  </si>
  <si>
    <t>* Projection.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</si>
  <si>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</si>
  <si>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Country</t>
  </si>
  <si>
    <t>United States</t>
  </si>
  <si>
    <t>Brazil</t>
  </si>
  <si>
    <t>China</t>
  </si>
  <si>
    <t>Canada</t>
  </si>
  <si>
    <t>France</t>
  </si>
  <si>
    <t>Germany</t>
  </si>
  <si>
    <t>Spain</t>
  </si>
  <si>
    <t>Thailand</t>
  </si>
  <si>
    <t>Belgium</t>
  </si>
  <si>
    <t>World Total</t>
  </si>
  <si>
    <t>Fuel Ethanol Production in Ten Leading Countries and the World, 2011</t>
  </si>
  <si>
    <t>India</t>
  </si>
  <si>
    <t>Fuel Ethanol Production in the United States, 1978-2012</t>
  </si>
  <si>
    <t>Percent</t>
  </si>
  <si>
    <t>Millions</t>
  </si>
  <si>
    <t>Fuel Ethanol Production in Brazil, 1975-2011</t>
  </si>
  <si>
    <t>Argentina</t>
  </si>
  <si>
    <t>World Biodiesel Production, 1991-2012</t>
  </si>
  <si>
    <t>Indonesia</t>
  </si>
  <si>
    <t>Italy</t>
  </si>
  <si>
    <t>Netherlands</t>
  </si>
  <si>
    <r>
      <t xml:space="preserve">Source: Compiled by Earth Policy Institute with 1991-1999 data from F.O. Licht data, cited in Suzanne Hunt and Peter Stair, "Biofuels Hit a Gusher," </t>
    </r>
    <r>
      <rPr>
        <i/>
        <sz val="10"/>
        <rFont val="Arial"/>
        <family val="2"/>
      </rPr>
      <t xml:space="preserve">Vital Signs 2006-2007 </t>
    </r>
    <r>
      <rPr>
        <sz val="10"/>
        <rFont val="Arial"/>
        <family val="2"/>
      </rPr>
      <t xml:space="preserve">(Washington, DC: Worldwatch Institute, 2006), pp. 40-41; 2000-2004 data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 xml:space="preserve">, vol. 7, no. 2 (23 September 2008), p. 29; 2005-2012 data from F.O.Licht,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>, vol. 10, no. 14 (27 March 2012), p. 281.</t>
    </r>
  </si>
  <si>
    <t>Biodiesel Production in Ten Leading Countries and the World, 2011</t>
  </si>
  <si>
    <t>Biodiesel Production in the United States, 2000-2011</t>
  </si>
  <si>
    <t>Biodiesel Production in the European Union, 2000-2011</t>
  </si>
  <si>
    <r>
      <t xml:space="preserve">Source: Compiled by Earth Policy Institute with 2000-2004 data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 xml:space="preserve">, vol. 7, no. 2 (23 September 2008), p. 29; 2005-2011 data from F.O.Licht,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>, vol. 10, no. 14 (27 March 2012), p. 281.</t>
    </r>
  </si>
  <si>
    <t>Consumption</t>
  </si>
  <si>
    <t>Million Barrels</t>
  </si>
  <si>
    <t>Billion Gallons</t>
  </si>
  <si>
    <t>U.S. Motor Gasoline Consumption, 1950-2011, with Projection for 2012</t>
  </si>
  <si>
    <t>Total</t>
  </si>
  <si>
    <t>…</t>
  </si>
  <si>
    <t xml:space="preserve">Note: 1942-1950 data unavailable. </t>
  </si>
  <si>
    <t>U.S. Vehicle Sales, 1931-2011</t>
  </si>
  <si>
    <t>Scrappage</t>
  </si>
  <si>
    <t>Vehicles in Operation in the United States, 2001-2011</t>
  </si>
  <si>
    <t>Total Vehicles</t>
  </si>
  <si>
    <t>New Vehicle Registrations</t>
  </si>
  <si>
    <t>Scrappage Share of Registrations</t>
  </si>
  <si>
    <t>U.S. Vehicle Registrations and Scrappage, 2001-2011</t>
  </si>
  <si>
    <t>A full listing of data for the entire book is on-line at:</t>
  </si>
  <si>
    <t>GRAPH: World Fuel Ethanol Production, 1975-2012</t>
  </si>
  <si>
    <t>GRAPH: Fuel Ethanol Production in the United States, 1978-2012</t>
  </si>
  <si>
    <t>GRAPH: Fuel Ethanol Production in Brazil, 1975-2011</t>
  </si>
  <si>
    <t>GRAPH: World Biodiesel Production, 1991-2012</t>
  </si>
  <si>
    <t>GRAPH: Biodiesel Production in the United States, 2000-2011</t>
  </si>
  <si>
    <t>GRAPH: Biodiesel Production in the European Union, 2000-2011</t>
  </si>
  <si>
    <t>GRAPH: U.S. Motor Gasoline Consumption, 1950-2012</t>
  </si>
  <si>
    <t>GRAPH: U.S. Vehicle Sales, 1931-2011</t>
  </si>
  <si>
    <t>http://www.earth-policy.org/books/fpep/fpep_data</t>
  </si>
  <si>
    <r>
      <t xml:space="preserve">Source: Compiled by Earth Policy Institute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>, vol. 10, no. 16 (24 April 2012), p. 323.</t>
    </r>
  </si>
  <si>
    <t>Full Planet, Empty Plates</t>
  </si>
  <si>
    <t>Supporting Data for Chapter 4: Food or Fuel?</t>
  </si>
  <si>
    <t>Ethanol</t>
  </si>
  <si>
    <t>Cassava</t>
  </si>
  <si>
    <t>Rice</t>
  </si>
  <si>
    <t>Wheat</t>
  </si>
  <si>
    <t>Sorghum</t>
  </si>
  <si>
    <t>Malaysia</t>
  </si>
  <si>
    <t>Biodiesel</t>
  </si>
  <si>
    <t>Nigeria</t>
  </si>
  <si>
    <t>Soybean</t>
  </si>
  <si>
    <t>Crop</t>
  </si>
  <si>
    <t>Country/Region</t>
  </si>
  <si>
    <t>Biofuel Type</t>
  </si>
  <si>
    <t>World</t>
  </si>
  <si>
    <t>Corn</t>
  </si>
  <si>
    <t>Biofuel Yield</t>
  </si>
  <si>
    <t>Liters Per Hectare</t>
  </si>
  <si>
    <t>Gallons Per Acre</t>
  </si>
  <si>
    <t>Biofuel Yields by Feedstock and Location</t>
  </si>
  <si>
    <r>
      <t xml:space="preserve">Source: Compiled by U.N. Food and Agriculture Organization (FAO) from D. Rajagopal et al., "Challenge of Biofuel: Filling the Tank without Emptying the Stomach?" </t>
    </r>
    <r>
      <rPr>
        <i/>
        <sz val="10"/>
        <color theme="1"/>
        <rFont val="Arial"/>
        <family val="2"/>
      </rPr>
      <t>Environmental Research Letters</t>
    </r>
    <r>
      <rPr>
        <sz val="10"/>
        <color theme="1"/>
        <rFont val="Arial"/>
        <family val="2"/>
      </rPr>
      <t xml:space="preserve">, vol. 2 (2007); and from Rosamond L. Naylor et al., "The Ripple Effect: Biofuels, Food Security, and the Environment," </t>
    </r>
    <r>
      <rPr>
        <i/>
        <sz val="10"/>
        <color theme="1"/>
        <rFont val="Arial"/>
        <family val="2"/>
      </rPr>
      <t>Environment</t>
    </r>
    <r>
      <rPr>
        <sz val="10"/>
        <color theme="1"/>
        <rFont val="Arial"/>
        <family val="2"/>
      </rPr>
      <t xml:space="preserve">, vol. 49, no. 9 (November 2007), pp. 30–43,  in FAO, </t>
    </r>
    <r>
      <rPr>
        <i/>
        <sz val="10"/>
        <color theme="1"/>
        <rFont val="Arial"/>
        <family val="2"/>
      </rPr>
      <t>The State of Food and Agriculture 2008 - Biofuels: Prospects, Risks and Opportunities</t>
    </r>
    <r>
      <rPr>
        <sz val="10"/>
        <color theme="1"/>
        <rFont val="Arial"/>
        <family val="2"/>
      </rPr>
      <t xml:space="preserve"> (Rome: 2008), p. 16.</t>
    </r>
  </si>
  <si>
    <t>Sugar Beet</t>
  </si>
  <si>
    <t>Sugarcane</t>
  </si>
  <si>
    <t>Oil Palm</t>
  </si>
  <si>
    <t>Rapeseed</t>
  </si>
  <si>
    <t>Biofuel Net Energy Ratio for Selected Crops</t>
  </si>
  <si>
    <t>1.2 – 2.2</t>
  </si>
  <si>
    <t>2.2 – 8.4</t>
  </si>
  <si>
    <t>1.2 – 4.2</t>
  </si>
  <si>
    <t>1.2 – 1.8</t>
  </si>
  <si>
    <t>8.6 – 9.6</t>
  </si>
  <si>
    <t>1.4 – 3.4</t>
  </si>
  <si>
    <t>1.2 – 3.6</t>
  </si>
  <si>
    <t>Net Energy Return*</t>
  </si>
  <si>
    <t>* Net energy return is calculated by dividing the usable energy embodied in ethanol or biodiesel by the amount of energy required to produce it. For example, a gallon of sugarcane-based ethanol can yield up to 8.4 times the energy required to produce that gallon.</t>
  </si>
  <si>
    <r>
      <t>Source: D. J. Connor and C. G. Hernandez, “Crops for Biofuel: Current Status and Prospects for the Future,” in R. W. Howarth and S. Bringezu, eds.,</t>
    </r>
    <r>
      <rPr>
        <i/>
        <sz val="10"/>
        <color theme="1"/>
        <rFont val="Arial"/>
        <family val="2"/>
      </rPr>
      <t xml:space="preserve"> Biofuels: Environmental Consequences and Interactions with Changing Land Use</t>
    </r>
    <r>
      <rPr>
        <sz val="10"/>
        <color theme="1"/>
        <rFont val="Arial"/>
        <family val="2"/>
      </rPr>
      <t xml:space="preserve"> (Ithaca, NY: Scientific Committee on Problems of the Environment, Cornell University, 2009), p. 70.</t>
    </r>
  </si>
  <si>
    <t>U.S. Corn Production and Use for Feedgrain, Fuel Ethanol, and Exports, 1980-2011</t>
  </si>
  <si>
    <t>Feedgrain Use</t>
  </si>
  <si>
    <t>Fuel Ethanol Use</t>
  </si>
  <si>
    <t>Exports</t>
  </si>
  <si>
    <t>GRAPH: U.S. Corn Use for Feedgrain, Fuel Ethanol, and Exports, 1980-2011</t>
  </si>
  <si>
    <t>Source: Compiled by Earth Policy Institute with 1950-2007 from U.S. Department of Energy (DOE), Energy Information Administration (EIA), "U.S. Product Supplied of Finished Motor Gasoline," at tonto.eia.doe.gov/dnav/pet/hist/LeafHandler.ashx?n=pet&amp;s=mgfupus1&amp;f=a, updated 30 July 2012; and 2008-2012 from DOE, EIA, "Short Term Energy Outlook," at www.eia.gov/forecasts/steo/data.cfm, updated 7 August 2012.</t>
  </si>
  <si>
    <t>Source: Ward’s Automotive Group, “U.S. Car and Truck Sales, 1931-2011,” at wardsauto.com/public-data, updated 2012.</t>
  </si>
  <si>
    <r>
      <t xml:space="preserve">Source: R.L. Polk &amp; Company data cited in National Automobile Dealers Association, </t>
    </r>
    <r>
      <rPr>
        <i/>
        <sz val="10"/>
        <color theme="1"/>
        <rFont val="Arial"/>
        <family val="2"/>
      </rPr>
      <t>NADA DATA 2012</t>
    </r>
    <r>
      <rPr>
        <sz val="10"/>
        <color theme="1"/>
        <rFont val="Arial"/>
        <family val="2"/>
      </rPr>
      <t xml:space="preserve"> (McLean, VA: 2012), p.16</t>
    </r>
  </si>
  <si>
    <r>
      <t xml:space="preserve">Source: R.L. Polk &amp; Company data cited in National Automobile Dealers Association, </t>
    </r>
    <r>
      <rPr>
        <i/>
        <sz val="10"/>
        <color theme="1"/>
        <rFont val="Arial"/>
        <family val="2"/>
      </rPr>
      <t>NADA DATA 2012</t>
    </r>
    <r>
      <rPr>
        <sz val="10"/>
        <color theme="1"/>
        <rFont val="Arial"/>
        <family val="2"/>
      </rPr>
      <t xml:space="preserve"> (McLean, VA: 2012), p. 16.</t>
    </r>
  </si>
  <si>
    <t>U.S. Motor Gasoline Consumption, 1950-2012</t>
  </si>
  <si>
    <r>
      <t>Source: Compiled by Earth Policy Institute from F.O. Licht,</t>
    </r>
    <r>
      <rPr>
        <i/>
        <sz val="10"/>
        <rFont val="Arial"/>
        <family val="2"/>
      </rPr>
      <t xml:space="preserve"> World Ethanol and Biofuels Report,</t>
    </r>
    <r>
      <rPr>
        <sz val="10"/>
        <rFont val="Arial"/>
        <family val="2"/>
      </rPr>
      <t xml:space="preserve"> vol. 10, no. 14 (27 March 2012), p. 281.</t>
    </r>
  </si>
  <si>
    <r>
      <t xml:space="preserve">Source: Compiled by Earth Policy Institute with data for 1975-1998 from </t>
    </r>
    <r>
      <rPr>
        <sz val="10"/>
        <rFont val="Arial"/>
        <family val="2"/>
      </rPr>
      <t xml:space="preserve">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 xml:space="preserve">, vol. 6, no. 4 (23 October 2007), p. 63; 1999-2002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 xml:space="preserve">, vol. 7, no. 18 (26 May 2009), p. 365; 2003-2012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>, vol. 10, no. 16 (24 April 2012), p. 323.</t>
    </r>
  </si>
  <si>
    <r>
      <t xml:space="preserve">Source: Compiled by Earth Policy Institute with data for 1978-1998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 xml:space="preserve">, vol. 6, no. 4 (23 October 2007), p. 63; 1999-2002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 xml:space="preserve">, vol. 7, no. 18 (26 May 2009), p. 365; 2003-2012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>, vol. 10, no. 16 (24 April 2012), p. 323.</t>
    </r>
  </si>
  <si>
    <r>
      <t xml:space="preserve">Source: Compiled by Earth Policy Institute with data for 1975-1998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 xml:space="preserve">, vol. 6, no. 4 (23 October 2007), p. 63; 1999-2002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 xml:space="preserve">, vol. 7, no. 18 (26 May 2009), p. 365;  2003-2012 from F.O. Licht, </t>
    </r>
    <r>
      <rPr>
        <i/>
        <sz val="10"/>
        <rFont val="Arial"/>
        <family val="2"/>
      </rPr>
      <t>World Ethanol and Biofuels Report</t>
    </r>
    <r>
      <rPr>
        <sz val="10"/>
        <rFont val="Arial"/>
        <family val="2"/>
      </rPr>
      <t>, vol. 10, no. 16 (24 April 2012), p. 323.</t>
    </r>
  </si>
  <si>
    <r>
      <t xml:space="preserve">Source: Compiled by Earth Policy Institute from U.S. Department of Agriculture (USDA),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12 June 2012; corn for ethanol from USDA, </t>
    </r>
    <r>
      <rPr>
        <i/>
        <sz val="10"/>
        <rFont val="Arial"/>
        <family val="2"/>
      </rPr>
      <t>Feed Grains Database</t>
    </r>
    <r>
      <rPr>
        <sz val="10"/>
        <rFont val="Arial"/>
        <family val="2"/>
      </rPr>
      <t>, electronic database, at www.ers.usda.gov/data-products/feed-grains-database.aspx, downloaded 5 June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</si>
</sst>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  <numFmt numFmtId="167" formatCode="#,##0.0"/>
    <numFmt numFmtId="168" formatCode="#,##0.0;\-#,##0.0;&quot;--&quot;"/>
    <numFmt numFmtId="169" formatCode="0.0%"/>
  </numFmts>
  <fonts count="7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Courier"/>
      <family val="3"/>
    </font>
    <font>
      <b/>
      <sz val="1"/>
      <color indexed="8"/>
      <name val="Courier"/>
      <family val="3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2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136">
    <xf numFmtId="0" fontId="0" fillId="0" borderId="0"/>
    <xf numFmtId="0" fontId="11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6" fillId="3" borderId="0" applyNumberFormat="0" applyBorder="0" applyAlignment="0" applyProtection="0"/>
    <xf numFmtId="0" fontId="17" fillId="6" borderId="4" applyNumberFormat="0" applyAlignment="0" applyProtection="0"/>
    <xf numFmtId="0" fontId="18" fillId="7" borderId="7" applyNumberFormat="0" applyAlignment="0" applyProtection="0"/>
    <xf numFmtId="3" fontId="19" fillId="33" borderId="11">
      <alignment horizontal="right" vertical="center" indent="1"/>
    </xf>
    <xf numFmtId="3" fontId="20" fillId="33" borderId="11">
      <alignment horizontal="right" vertical="center" indent="1"/>
    </xf>
    <xf numFmtId="0" fontId="21" fillId="33" borderId="11">
      <alignment horizontal="left" vertical="center" indent="1"/>
    </xf>
    <xf numFmtId="0" fontId="22" fillId="34" borderId="11">
      <alignment horizontal="center" vertical="center"/>
    </xf>
    <xf numFmtId="3" fontId="19" fillId="33" borderId="11">
      <alignment horizontal="right" vertical="center" indent="1"/>
    </xf>
    <xf numFmtId="0" fontId="11" fillId="33" borderId="0"/>
    <xf numFmtId="3" fontId="20" fillId="33" borderId="11">
      <alignment horizontal="right" vertical="center" indent="1"/>
    </xf>
    <xf numFmtId="0" fontId="23" fillId="33" borderId="12"/>
    <xf numFmtId="0" fontId="24" fillId="35" borderId="11">
      <alignment horizontal="left" vertical="center" indent="1"/>
    </xf>
    <xf numFmtId="0" fontId="21" fillId="33" borderId="11">
      <alignment horizontal="left" vertical="center" inden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ill="0" applyBorder="0" applyAlignment="0" applyProtection="0"/>
    <xf numFmtId="0" fontId="11" fillId="0" borderId="0"/>
    <xf numFmtId="5" fontId="11" fillId="0" borderId="0" applyFill="0" applyBorder="0" applyAlignment="0" applyProtection="0"/>
    <xf numFmtId="164" fontId="25" fillId="36" borderId="13" applyAlignment="0">
      <alignment horizontal="center"/>
    </xf>
    <xf numFmtId="165" fontId="11" fillId="0" borderId="0" applyFill="0" applyBorder="0" applyAlignment="0" applyProtection="0"/>
    <xf numFmtId="0" fontId="26" fillId="0" borderId="0" applyNumberFormat="0" applyFill="0" applyBorder="0" applyAlignment="0" applyProtection="0"/>
    <xf numFmtId="2" fontId="11" fillId="0" borderId="0" applyFill="0" applyBorder="0" applyAlignment="0" applyProtection="0"/>
    <xf numFmtId="0" fontId="27" fillId="2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37" borderId="0">
      <alignment horizontal="centerContinuous" wrapText="1"/>
    </xf>
    <xf numFmtId="0" fontId="32" fillId="0" borderId="0" applyNumberFormat="0" applyFill="0" applyBorder="0" applyAlignment="0" applyProtection="0">
      <alignment vertical="top"/>
      <protection locked="0"/>
    </xf>
    <xf numFmtId="0" fontId="33" fillId="5" borderId="4" applyNumberFormat="0" applyAlignment="0" applyProtection="0"/>
    <xf numFmtId="0" fontId="34" fillId="0" borderId="6" applyNumberFormat="0" applyFill="0" applyAlignment="0" applyProtection="0"/>
    <xf numFmtId="0" fontId="35" fillId="4" borderId="0" applyNumberFormat="0" applyBorder="0" applyAlignment="0" applyProtection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0" borderId="0"/>
    <xf numFmtId="0" fontId="11" fillId="0" borderId="0"/>
    <xf numFmtId="0" fontId="11" fillId="0" borderId="0"/>
    <xf numFmtId="0" fontId="14" fillId="8" borderId="8" applyNumberFormat="0" applyFont="0" applyAlignment="0" applyProtection="0"/>
    <xf numFmtId="0" fontId="38" fillId="6" borderId="5" applyNumberFormat="0" applyAlignment="0" applyProtection="0"/>
    <xf numFmtId="9" fontId="11" fillId="0" borderId="0" applyFont="0" applyFill="0" applyBorder="0" applyAlignment="0" applyProtection="0"/>
    <xf numFmtId="0" fontId="39" fillId="0" borderId="0" applyNumberFormat="0" applyBorder="0" applyAlignment="0">
      <alignment horizontal="left" vertical="center"/>
    </xf>
    <xf numFmtId="0" fontId="40" fillId="38" borderId="0">
      <alignment horizontal="left" vertical="center"/>
    </xf>
    <xf numFmtId="0" fontId="41" fillId="0" borderId="10">
      <alignment horizontal="left" vertical="center"/>
    </xf>
    <xf numFmtId="0" fontId="42" fillId="0" borderId="0">
      <alignment horizontal="left"/>
    </xf>
    <xf numFmtId="0" fontId="11" fillId="0" borderId="0"/>
    <xf numFmtId="166" fontId="11" fillId="0" borderId="0" applyFill="0" applyBorder="0" applyAlignment="0" applyProtection="0">
      <alignment wrapText="1"/>
    </xf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6" fillId="0" borderId="0">
      <protection locked="0"/>
    </xf>
    <xf numFmtId="0" fontId="46" fillId="0" borderId="0">
      <protection locked="0"/>
    </xf>
    <xf numFmtId="0" fontId="9" fillId="0" borderId="0"/>
    <xf numFmtId="0" fontId="48" fillId="0" borderId="0" applyNumberFormat="0" applyFill="0" applyBorder="0" applyAlignment="0" applyProtection="0"/>
    <xf numFmtId="0" fontId="6" fillId="0" borderId="0"/>
    <xf numFmtId="0" fontId="51" fillId="0" borderId="0"/>
    <xf numFmtId="0" fontId="6" fillId="0" borderId="0"/>
    <xf numFmtId="0" fontId="51" fillId="10" borderId="0" applyNumberFormat="0" applyBorder="0" applyAlignment="0" applyProtection="0"/>
    <xf numFmtId="0" fontId="51" fillId="14" borderId="0" applyNumberFormat="0" applyBorder="0" applyAlignment="0" applyProtection="0"/>
    <xf numFmtId="0" fontId="51" fillId="18" borderId="0" applyNumberFormat="0" applyBorder="0" applyAlignment="0" applyProtection="0"/>
    <xf numFmtId="0" fontId="51" fillId="22" borderId="0" applyNumberFormat="0" applyBorder="0" applyAlignment="0" applyProtection="0"/>
    <xf numFmtId="0" fontId="51" fillId="26" borderId="0" applyNumberFormat="0" applyBorder="0" applyAlignment="0" applyProtection="0"/>
    <xf numFmtId="0" fontId="51" fillId="30" borderId="0" applyNumberFormat="0" applyBorder="0" applyAlignment="0" applyProtection="0"/>
    <xf numFmtId="0" fontId="51" fillId="11" borderId="0" applyNumberFormat="0" applyBorder="0" applyAlignment="0" applyProtection="0"/>
    <xf numFmtId="0" fontId="51" fillId="15" borderId="0" applyNumberFormat="0" applyBorder="0" applyAlignment="0" applyProtection="0"/>
    <xf numFmtId="0" fontId="51" fillId="19" borderId="0" applyNumberFormat="0" applyBorder="0" applyAlignment="0" applyProtection="0"/>
    <xf numFmtId="0" fontId="51" fillId="23" borderId="0" applyNumberFormat="0" applyBorder="0" applyAlignment="0" applyProtection="0"/>
    <xf numFmtId="0" fontId="51" fillId="27" borderId="0" applyNumberFormat="0" applyBorder="0" applyAlignment="0" applyProtection="0"/>
    <xf numFmtId="0" fontId="51" fillId="31" borderId="0" applyNumberFormat="0" applyBorder="0" applyAlignment="0" applyProtection="0"/>
    <xf numFmtId="0" fontId="54" fillId="12" borderId="0" applyNumberFormat="0" applyBorder="0" applyAlignment="0" applyProtection="0"/>
    <xf numFmtId="0" fontId="54" fillId="16" borderId="0" applyNumberFormat="0" applyBorder="0" applyAlignment="0" applyProtection="0"/>
    <xf numFmtId="0" fontId="54" fillId="20" borderId="0" applyNumberFormat="0" applyBorder="0" applyAlignment="0" applyProtection="0"/>
    <xf numFmtId="0" fontId="54" fillId="2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7" borderId="0" applyNumberFormat="0" applyBorder="0" applyAlignment="0" applyProtection="0"/>
    <xf numFmtId="0" fontId="54" fillId="21" borderId="0" applyNumberFormat="0" applyBorder="0" applyAlignment="0" applyProtection="0"/>
    <xf numFmtId="0" fontId="54" fillId="25" borderId="0" applyNumberFormat="0" applyBorder="0" applyAlignment="0" applyProtection="0"/>
    <xf numFmtId="0" fontId="54" fillId="29" borderId="0" applyNumberFormat="0" applyBorder="0" applyAlignment="0" applyProtection="0"/>
    <xf numFmtId="0" fontId="55" fillId="3" borderId="0" applyNumberFormat="0" applyBorder="0" applyAlignment="0" applyProtection="0"/>
    <xf numFmtId="0" fontId="56" fillId="0" borderId="15" applyNumberFormat="0" applyAlignment="0"/>
    <xf numFmtId="0" fontId="57" fillId="0" borderId="0" applyAlignment="0">
      <alignment horizontal="left"/>
    </xf>
    <xf numFmtId="0" fontId="57" fillId="0" borderId="0">
      <alignment horizontal="right"/>
    </xf>
    <xf numFmtId="169" fontId="57" fillId="0" borderId="0">
      <alignment horizontal="right"/>
    </xf>
    <xf numFmtId="164" fontId="58" fillId="0" borderId="0">
      <alignment horizontal="right"/>
    </xf>
    <xf numFmtId="0" fontId="59" fillId="0" borderId="0"/>
    <xf numFmtId="0" fontId="60" fillId="6" borderId="4" applyNumberFormat="0" applyAlignment="0" applyProtection="0"/>
    <xf numFmtId="0" fontId="61" fillId="7" borderId="7" applyNumberFormat="0" applyAlignment="0" applyProtection="0"/>
    <xf numFmtId="0" fontId="62" fillId="0" borderId="0" applyNumberFormat="0" applyFill="0" applyBorder="0" applyAlignment="0" applyProtection="0"/>
    <xf numFmtId="0" fontId="63" fillId="2" borderId="0" applyNumberFormat="0" applyBorder="0" applyAlignment="0" applyProtection="0"/>
    <xf numFmtId="0" fontId="64" fillId="0" borderId="1" applyNumberFormat="0" applyFill="0" applyAlignment="0" applyProtection="0"/>
    <xf numFmtId="0" fontId="65" fillId="0" borderId="2" applyNumberFormat="0" applyFill="0" applyAlignment="0" applyProtection="0"/>
    <xf numFmtId="0" fontId="66" fillId="0" borderId="3" applyNumberFormat="0" applyFill="0" applyAlignment="0" applyProtection="0"/>
    <xf numFmtId="0" fontId="66" fillId="0" borderId="0" applyNumberFormat="0" applyFill="0" applyBorder="0" applyAlignment="0" applyProtection="0"/>
    <xf numFmtId="0" fontId="67" fillId="5" borderId="4" applyNumberFormat="0" applyAlignment="0" applyProtection="0"/>
    <xf numFmtId="0" fontId="68" fillId="0" borderId="6" applyNumberFormat="0" applyFill="0" applyAlignment="0" applyProtection="0"/>
    <xf numFmtId="0" fontId="69" fillId="4" borderId="0" applyNumberFormat="0" applyBorder="0" applyAlignment="0" applyProtection="0"/>
    <xf numFmtId="0" fontId="6" fillId="0" borderId="0"/>
    <xf numFmtId="0" fontId="6" fillId="0" borderId="0"/>
    <xf numFmtId="0" fontId="53" fillId="0" borderId="0"/>
    <xf numFmtId="0" fontId="51" fillId="8" borderId="8" applyNumberFormat="0" applyFont="0" applyAlignment="0" applyProtection="0"/>
    <xf numFmtId="0" fontId="70" fillId="6" borderId="5" applyNumberFormat="0" applyAlignment="0" applyProtection="0"/>
    <xf numFmtId="0" fontId="71" fillId="0" borderId="9" applyNumberFormat="0" applyFill="0" applyAlignment="0" applyProtection="0"/>
    <xf numFmtId="0" fontId="72" fillId="0" borderId="0" applyNumberFormat="0" applyFill="0" applyBorder="0" applyAlignment="0" applyProtection="0"/>
  </cellStyleXfs>
  <cellXfs count="181">
    <xf numFmtId="0" fontId="0" fillId="0" borderId="0" xfId="0"/>
    <xf numFmtId="0" fontId="12" fillId="0" borderId="0" xfId="1" applyFont="1" applyAlignment="1">
      <alignment horizontal="left"/>
    </xf>
    <xf numFmtId="0" fontId="12" fillId="0" borderId="0" xfId="1" applyFont="1" applyAlignment="1">
      <alignment horizontal="left" wrapText="1"/>
    </xf>
    <xf numFmtId="0" fontId="11" fillId="0" borderId="0" xfId="1"/>
    <xf numFmtId="0" fontId="11" fillId="0" borderId="10" xfId="1" applyBorder="1" applyAlignment="1">
      <alignment horizontal="left"/>
    </xf>
    <xf numFmtId="0" fontId="11" fillId="0" borderId="0" xfId="1" applyAlignment="1">
      <alignment horizontal="left"/>
    </xf>
    <xf numFmtId="0" fontId="11" fillId="0" borderId="0" xfId="1" applyAlignment="1">
      <alignment horizontal="right"/>
    </xf>
    <xf numFmtId="1" fontId="11" fillId="0" borderId="0" xfId="1" applyNumberFormat="1" applyAlignment="1">
      <alignment horizontal="right"/>
    </xf>
    <xf numFmtId="0" fontId="10" fillId="0" borderId="0" xfId="0" applyFont="1"/>
    <xf numFmtId="3" fontId="11" fillId="0" borderId="0" xfId="1" applyNumberFormat="1"/>
    <xf numFmtId="3" fontId="11" fillId="0" borderId="10" xfId="1" applyNumberFormat="1" applyBorder="1" applyAlignment="1">
      <alignment horizontal="right" wrapText="1"/>
    </xf>
    <xf numFmtId="0" fontId="11" fillId="0" borderId="0" xfId="1" applyBorder="1" applyAlignment="1">
      <alignment horizontal="left"/>
    </xf>
    <xf numFmtId="3" fontId="11" fillId="0" borderId="0" xfId="1" applyNumberFormat="1" applyBorder="1" applyAlignment="1">
      <alignment horizontal="right" wrapText="1"/>
    </xf>
    <xf numFmtId="3" fontId="11" fillId="0" borderId="0" xfId="1" applyNumberFormat="1" applyBorder="1" applyAlignment="1">
      <alignment horizontal="right"/>
    </xf>
    <xf numFmtId="3" fontId="11" fillId="0" borderId="0" xfId="1" applyNumberFormat="1" applyAlignment="1">
      <alignment horizontal="right"/>
    </xf>
    <xf numFmtId="1" fontId="11" fillId="0" borderId="0" xfId="1" applyNumberFormat="1" applyBorder="1" applyAlignment="1">
      <alignment horizontal="left"/>
    </xf>
    <xf numFmtId="0" fontId="11" fillId="0" borderId="0" xfId="1" applyBorder="1"/>
    <xf numFmtId="3" fontId="11" fillId="0" borderId="0" xfId="1" applyNumberFormat="1" applyBorder="1"/>
    <xf numFmtId="1" fontId="11" fillId="0" borderId="10" xfId="1" applyNumberFormat="1" applyBorder="1" applyAlignment="1">
      <alignment horizontal="left"/>
    </xf>
    <xf numFmtId="3" fontId="11" fillId="0" borderId="10" xfId="1" applyNumberFormat="1" applyBorder="1"/>
    <xf numFmtId="0" fontId="11" fillId="0" borderId="0" xfId="1" applyAlignment="1">
      <alignment vertical="top"/>
    </xf>
    <xf numFmtId="0" fontId="11" fillId="0" borderId="0" xfId="1" applyAlignment="1">
      <alignment wrapText="1"/>
    </xf>
    <xf numFmtId="3" fontId="11" fillId="0" borderId="0" xfId="1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2" fillId="0" borderId="0" xfId="1" applyFont="1"/>
    <xf numFmtId="0" fontId="11" fillId="0" borderId="10" xfId="1" applyBorder="1"/>
    <xf numFmtId="0" fontId="11" fillId="0" borderId="10" xfId="1" applyBorder="1" applyAlignment="1">
      <alignment horizontal="right"/>
    </xf>
    <xf numFmtId="0" fontId="12" fillId="0" borderId="10" xfId="1" applyFont="1" applyBorder="1"/>
    <xf numFmtId="3" fontId="12" fillId="0" borderId="10" xfId="1" applyNumberFormat="1" applyFont="1" applyBorder="1"/>
    <xf numFmtId="0" fontId="11" fillId="0" borderId="0" xfId="1" applyAlignment="1">
      <alignment horizontal="right" vertical="top"/>
    </xf>
    <xf numFmtId="3" fontId="10" fillId="0" borderId="0" xfId="0" applyNumberFormat="1" applyFont="1"/>
    <xf numFmtId="0" fontId="11" fillId="0" borderId="0" xfId="1" applyFont="1"/>
    <xf numFmtId="0" fontId="10" fillId="0" borderId="0" xfId="0" applyFont="1" applyBorder="1"/>
    <xf numFmtId="3" fontId="10" fillId="0" borderId="0" xfId="0" applyNumberFormat="1" applyFont="1" applyBorder="1"/>
    <xf numFmtId="0" fontId="11" fillId="0" borderId="0" xfId="1" applyAlignment="1">
      <alignment vertical="top" wrapText="1"/>
    </xf>
    <xf numFmtId="0" fontId="11" fillId="0" borderId="10" xfId="1" applyFill="1" applyBorder="1" applyAlignment="1">
      <alignment horizontal="left"/>
    </xf>
    <xf numFmtId="0" fontId="11" fillId="0" borderId="0" xfId="1" applyNumberFormat="1" applyAlignment="1">
      <alignment vertical="top" wrapText="1"/>
    </xf>
    <xf numFmtId="0" fontId="32" fillId="0" borderId="0" xfId="54" applyAlignment="1" applyProtection="1"/>
    <xf numFmtId="0" fontId="11" fillId="0" borderId="0" xfId="1" applyFill="1" applyBorder="1" applyAlignment="1">
      <alignment horizontal="left"/>
    </xf>
    <xf numFmtId="0" fontId="11" fillId="0" borderId="10" xfId="1" applyFont="1" applyBorder="1" applyAlignment="1">
      <alignment horizontal="left"/>
    </xf>
    <xf numFmtId="3" fontId="11" fillId="0" borderId="10" xfId="1" applyNumberFormat="1" applyBorder="1" applyAlignment="1">
      <alignment horizontal="right"/>
    </xf>
    <xf numFmtId="3" fontId="11" fillId="0" borderId="0" xfId="1" applyNumberFormat="1" applyFill="1" applyBorder="1"/>
    <xf numFmtId="3" fontId="11" fillId="0" borderId="0" xfId="1" applyNumberFormat="1" applyFont="1"/>
    <xf numFmtId="0" fontId="12" fillId="0" borderId="0" xfId="79" applyFont="1" applyAlignment="1" applyProtection="1">
      <alignment horizontal="left"/>
    </xf>
    <xf numFmtId="0" fontId="11" fillId="0" borderId="10" xfId="1" applyFont="1" applyBorder="1" applyAlignment="1">
      <alignment horizontal="left" wrapText="1"/>
    </xf>
    <xf numFmtId="0" fontId="11" fillId="0" borderId="10" xfId="1" applyFont="1" applyBorder="1" applyAlignment="1">
      <alignment horizontal="right"/>
    </xf>
    <xf numFmtId="0" fontId="11" fillId="0" borderId="0" xfId="1" applyAlignment="1">
      <alignment horizontal="right" wrapText="1"/>
    </xf>
    <xf numFmtId="0" fontId="32" fillId="0" borderId="0" xfId="54" applyAlignment="1" applyProtection="1">
      <alignment horizontal="left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 wrapText="1"/>
    </xf>
    <xf numFmtId="0" fontId="11" fillId="0" borderId="0" xfId="1" applyFont="1" applyBorder="1" applyAlignment="1">
      <alignment horizontal="left"/>
    </xf>
    <xf numFmtId="0" fontId="11" fillId="0" borderId="0" xfId="1" applyFont="1" applyBorder="1"/>
    <xf numFmtId="0" fontId="11" fillId="0" borderId="0" xfId="1" applyFont="1" applyAlignment="1">
      <alignment horizontal="right"/>
    </xf>
    <xf numFmtId="0" fontId="32" fillId="0" borderId="0" xfId="54" applyFont="1" applyAlignment="1" applyProtection="1">
      <alignment horizontal="left"/>
    </xf>
    <xf numFmtId="3" fontId="11" fillId="0" borderId="0" xfId="1" applyNumberFormat="1" applyFont="1" applyBorder="1"/>
    <xf numFmtId="1" fontId="11" fillId="0" borderId="10" xfId="1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NumberFormat="1" applyFont="1" applyAlignment="1">
      <alignment horizontal="left"/>
    </xf>
    <xf numFmtId="164" fontId="10" fillId="0" borderId="0" xfId="0" applyNumberFormat="1" applyFont="1"/>
    <xf numFmtId="0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/>
    <xf numFmtId="3" fontId="10" fillId="0" borderId="10" xfId="0" applyNumberFormat="1" applyFont="1" applyBorder="1"/>
    <xf numFmtId="164" fontId="10" fillId="0" borderId="10" xfId="0" applyNumberFormat="1" applyFont="1" applyBorder="1"/>
    <xf numFmtId="0" fontId="10" fillId="0" borderId="0" xfId="0" applyFont="1" applyBorder="1" applyAlignment="1">
      <alignment horizontal="left"/>
    </xf>
    <xf numFmtId="166" fontId="11" fillId="0" borderId="0" xfId="1" applyNumberFormat="1"/>
    <xf numFmtId="0" fontId="10" fillId="0" borderId="0" xfId="0" applyFont="1" applyAlignment="1">
      <alignment wrapText="1"/>
    </xf>
    <xf numFmtId="0" fontId="12" fillId="0" borderId="0" xfId="1" applyFont="1" applyBorder="1"/>
    <xf numFmtId="2" fontId="12" fillId="0" borderId="0" xfId="1" applyNumberFormat="1" applyFont="1" applyAlignment="1">
      <alignment horizontal="left"/>
    </xf>
    <xf numFmtId="10" fontId="10" fillId="0" borderId="0" xfId="0" applyNumberFormat="1" applyFont="1"/>
    <xf numFmtId="167" fontId="10" fillId="0" borderId="0" xfId="0" applyNumberFormat="1" applyFont="1"/>
    <xf numFmtId="167" fontId="10" fillId="0" borderId="10" xfId="0" applyNumberFormat="1" applyFont="1" applyBorder="1"/>
    <xf numFmtId="0" fontId="10" fillId="0" borderId="10" xfId="0" applyFont="1" applyBorder="1" applyAlignment="1">
      <alignment horizontal="right"/>
    </xf>
    <xf numFmtId="0" fontId="12" fillId="0" borderId="0" xfId="82" applyFont="1"/>
    <xf numFmtId="167" fontId="11" fillId="0" borderId="0" xfId="82" applyNumberFormat="1" applyFont="1" applyFill="1" applyBorder="1" applyAlignment="1">
      <alignment horizontal="right"/>
    </xf>
    <xf numFmtId="167" fontId="11" fillId="0" borderId="0" xfId="82" applyNumberFormat="1" applyFont="1" applyBorder="1" applyAlignment="1">
      <alignment horizontal="right"/>
    </xf>
    <xf numFmtId="0" fontId="11" fillId="0" borderId="0" xfId="82" applyFont="1"/>
    <xf numFmtId="0" fontId="11" fillId="0" borderId="10" xfId="82" applyFont="1" applyBorder="1" applyAlignment="1">
      <alignment vertical="center" wrapText="1"/>
    </xf>
    <xf numFmtId="0" fontId="11" fillId="0" borderId="10" xfId="82" applyNumberFormat="1" applyFont="1" applyBorder="1" applyAlignment="1">
      <alignment horizontal="right" vertical="center" wrapText="1"/>
    </xf>
    <xf numFmtId="0" fontId="11" fillId="0" borderId="0" xfId="82" applyFont="1" applyAlignment="1">
      <alignment vertical="center" wrapText="1"/>
    </xf>
    <xf numFmtId="0" fontId="11" fillId="0" borderId="0" xfId="82" applyFont="1" applyAlignment="1">
      <alignment horizontal="left"/>
    </xf>
    <xf numFmtId="167" fontId="11" fillId="0" borderId="0" xfId="82" applyNumberFormat="1" applyFont="1"/>
    <xf numFmtId="0" fontId="11" fillId="0" borderId="10" xfId="82" applyFont="1" applyBorder="1" applyAlignment="1">
      <alignment horizontal="left"/>
    </xf>
    <xf numFmtId="167" fontId="11" fillId="0" borderId="10" xfId="82" applyNumberFormat="1" applyFont="1" applyBorder="1"/>
    <xf numFmtId="0" fontId="11" fillId="0" borderId="0" xfId="82" applyFont="1" applyAlignment="1">
      <alignment vertical="top" wrapText="1"/>
    </xf>
    <xf numFmtId="0" fontId="11" fillId="0" borderId="0" xfId="82" applyFont="1" applyAlignment="1">
      <alignment wrapText="1"/>
    </xf>
    <xf numFmtId="0" fontId="11" fillId="0" borderId="0" xfId="82" applyFont="1" applyBorder="1" applyAlignment="1">
      <alignment horizontal="left"/>
    </xf>
    <xf numFmtId="0" fontId="11" fillId="0" borderId="10" xfId="82" applyNumberFormat="1" applyFont="1" applyBorder="1" applyAlignment="1">
      <alignment horizontal="right" wrapText="1"/>
    </xf>
    <xf numFmtId="164" fontId="11" fillId="0" borderId="0" xfId="82" applyNumberFormat="1" applyFont="1"/>
    <xf numFmtId="0" fontId="11" fillId="0" borderId="10" xfId="82" applyFont="1" applyBorder="1" applyAlignment="1">
      <alignment horizontal="right" wrapText="1"/>
    </xf>
    <xf numFmtId="0" fontId="11" fillId="0" borderId="0" xfId="82" applyFont="1" applyBorder="1" applyAlignment="1">
      <alignment horizontal="right" vertical="center" wrapText="1"/>
    </xf>
    <xf numFmtId="164" fontId="11" fillId="0" borderId="10" xfId="82" applyNumberFormat="1" applyFont="1" applyBorder="1"/>
    <xf numFmtId="0" fontId="8" fillId="0" borderId="0" xfId="0" applyFont="1"/>
    <xf numFmtId="0" fontId="12" fillId="0" borderId="0" xfId="0" applyFont="1"/>
    <xf numFmtId="0" fontId="11" fillId="0" borderId="0" xfId="0" applyFont="1"/>
    <xf numFmtId="0" fontId="49" fillId="0" borderId="0" xfId="83" applyFont="1"/>
    <xf numFmtId="0" fontId="7" fillId="0" borderId="0" xfId="0" applyFont="1"/>
    <xf numFmtId="0" fontId="50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7" fillId="0" borderId="10" xfId="0" applyFont="1" applyBorder="1"/>
    <xf numFmtId="1" fontId="7" fillId="0" borderId="0" xfId="0" applyNumberFormat="1" applyFont="1" applyAlignment="1">
      <alignment horizontal="right"/>
    </xf>
    <xf numFmtId="3" fontId="7" fillId="0" borderId="10" xfId="0" applyNumberFormat="1" applyFont="1" applyBorder="1"/>
    <xf numFmtId="1" fontId="7" fillId="0" borderId="10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52" fillId="0" borderId="0" xfId="0" applyFont="1"/>
    <xf numFmtId="0" fontId="5" fillId="0" borderId="0" xfId="0" applyFont="1" applyAlignment="1">
      <alignment horizontal="right" wrapTex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0" xfId="0" applyFont="1"/>
    <xf numFmtId="0" fontId="12" fillId="0" borderId="0" xfId="86" applyFont="1" applyAlignment="1">
      <alignment horizontal="left" vertical="center"/>
    </xf>
    <xf numFmtId="0" fontId="12" fillId="0" borderId="0" xfId="86" applyFont="1" applyAlignment="1">
      <alignment horizontal="right" vertical="center" wrapText="1"/>
    </xf>
    <xf numFmtId="0" fontId="12" fillId="0" borderId="0" xfId="86" applyFont="1" applyAlignment="1">
      <alignment horizontal="left" vertical="center" wrapText="1"/>
    </xf>
    <xf numFmtId="0" fontId="6" fillId="0" borderId="0" xfId="86" applyAlignment="1">
      <alignment vertical="center"/>
    </xf>
    <xf numFmtId="0" fontId="6" fillId="0" borderId="10" xfId="86" applyBorder="1" applyAlignment="1">
      <alignment horizontal="left" vertical="center"/>
    </xf>
    <xf numFmtId="0" fontId="6" fillId="0" borderId="10" xfId="86" applyFont="1" applyFill="1" applyBorder="1" applyAlignment="1">
      <alignment horizontal="right" vertical="center" wrapText="1"/>
    </xf>
    <xf numFmtId="0" fontId="6" fillId="0" borderId="10" xfId="86" applyFont="1" applyBorder="1" applyAlignment="1">
      <alignment horizontal="right" vertical="center" wrapText="1"/>
    </xf>
    <xf numFmtId="0" fontId="6" fillId="0" borderId="0" xfId="86" applyAlignment="1">
      <alignment horizontal="left" vertical="center"/>
    </xf>
    <xf numFmtId="0" fontId="6" fillId="0" borderId="0" xfId="86" applyAlignment="1">
      <alignment horizontal="right" vertical="center"/>
    </xf>
    <xf numFmtId="1" fontId="6" fillId="0" borderId="0" xfId="86" applyNumberFormat="1" applyAlignment="1">
      <alignment vertical="center"/>
    </xf>
    <xf numFmtId="1" fontId="53" fillId="0" borderId="0" xfId="0" applyNumberFormat="1" applyFont="1" applyAlignment="1">
      <alignment horizontal="right" vertical="center"/>
    </xf>
    <xf numFmtId="1" fontId="6" fillId="0" borderId="0" xfId="86" applyNumberFormat="1" applyAlignment="1">
      <alignment horizontal="right" vertical="center"/>
    </xf>
    <xf numFmtId="1" fontId="53" fillId="0" borderId="0" xfId="0" applyNumberFormat="1" applyFont="1" applyAlignment="1">
      <alignment vertical="center"/>
    </xf>
    <xf numFmtId="1" fontId="53" fillId="0" borderId="10" xfId="0" applyNumberFormat="1" applyFont="1" applyBorder="1" applyAlignment="1">
      <alignment horizontal="right" vertical="center"/>
    </xf>
    <xf numFmtId="1" fontId="6" fillId="0" borderId="10" xfId="86" applyNumberFormat="1" applyBorder="1" applyAlignment="1">
      <alignment vertical="center"/>
    </xf>
    <xf numFmtId="1" fontId="6" fillId="0" borderId="10" xfId="86" applyNumberFormat="1" applyBorder="1" applyAlignment="1">
      <alignment horizontal="right" vertical="center"/>
    </xf>
    <xf numFmtId="0" fontId="6" fillId="0" borderId="0" xfId="86" applyBorder="1" applyAlignment="1">
      <alignment horizontal="left" vertical="center"/>
    </xf>
    <xf numFmtId="1" fontId="53" fillId="0" borderId="0" xfId="0" applyNumberFormat="1" applyFont="1" applyBorder="1" applyAlignment="1">
      <alignment horizontal="right" vertical="center"/>
    </xf>
    <xf numFmtId="1" fontId="6" fillId="0" borderId="0" xfId="86" applyNumberFormat="1" applyBorder="1" applyAlignment="1">
      <alignment horizontal="right" vertical="center"/>
    </xf>
    <xf numFmtId="1" fontId="6" fillId="0" borderId="0" xfId="86" applyNumberFormat="1" applyBorder="1" applyAlignment="1">
      <alignment vertical="center"/>
    </xf>
    <xf numFmtId="0" fontId="6" fillId="0" borderId="0" xfId="86" applyNumberFormat="1" applyAlignment="1">
      <alignment vertical="center" wrapText="1"/>
    </xf>
    <xf numFmtId="0" fontId="6" fillId="0" borderId="0" xfId="0" applyFont="1" applyBorder="1"/>
    <xf numFmtId="1" fontId="6" fillId="0" borderId="0" xfId="0" applyNumberFormat="1" applyFont="1" applyBorder="1"/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1" applyFont="1" applyFill="1" applyBorder="1"/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right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/>
    </xf>
    <xf numFmtId="0" fontId="6" fillId="0" borderId="0" xfId="1" applyFont="1" applyFill="1" applyAlignment="1">
      <alignment horizontal="left"/>
    </xf>
    <xf numFmtId="167" fontId="6" fillId="0" borderId="0" xfId="1" applyNumberFormat="1" applyFont="1" applyFill="1" applyBorder="1"/>
    <xf numFmtId="0" fontId="6" fillId="0" borderId="0" xfId="1" applyFont="1" applyFill="1"/>
    <xf numFmtId="168" fontId="6" fillId="0" borderId="0" xfId="1" applyNumberFormat="1" applyFont="1" applyFill="1"/>
    <xf numFmtId="167" fontId="6" fillId="0" borderId="0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7" fontId="6" fillId="0" borderId="0" xfId="1" applyNumberFormat="1" applyFont="1" applyBorder="1" applyAlignment="1">
      <alignment horizontal="right"/>
    </xf>
    <xf numFmtId="168" fontId="6" fillId="0" borderId="0" xfId="1" applyNumberFormat="1" applyFont="1" applyFill="1" applyBorder="1"/>
    <xf numFmtId="167" fontId="6" fillId="0" borderId="10" xfId="1" applyNumberFormat="1" applyFont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vertical="top" wrapText="1"/>
    </xf>
    <xf numFmtId="0" fontId="6" fillId="0" borderId="0" xfId="1" applyFont="1"/>
    <xf numFmtId="0" fontId="6" fillId="0" borderId="0" xfId="60" applyFont="1" applyFill="1" applyAlignment="1">
      <alignment horizontal="left" vertical="top" wrapText="1"/>
    </xf>
    <xf numFmtId="0" fontId="11" fillId="0" borderId="0" xfId="60" applyFont="1" applyFill="1" applyAlignment="1">
      <alignment horizontal="left" vertical="top" wrapText="1"/>
    </xf>
    <xf numFmtId="0" fontId="11" fillId="0" borderId="0" xfId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6" fillId="0" borderId="0" xfId="86" applyAlignment="1">
      <alignment horizontal="center" vertical="center"/>
    </xf>
    <xf numFmtId="0" fontId="6" fillId="0" borderId="0" xfId="86" applyNumberFormat="1" applyFont="1" applyAlignment="1">
      <alignment horizontal="left" vertical="center" wrapText="1"/>
    </xf>
    <xf numFmtId="0" fontId="6" fillId="0" borderId="0" xfId="1" applyFont="1" applyFill="1" applyAlignment="1">
      <alignment horizontal="left" vertical="top" wrapText="1"/>
    </xf>
    <xf numFmtId="0" fontId="11" fillId="0" borderId="0" xfId="1" applyFill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6" fillId="0" borderId="14" xfId="82" applyNumberFormat="1" applyFont="1" applyBorder="1" applyAlignment="1">
      <alignment horizontal="center" vertical="center" wrapText="1"/>
    </xf>
    <xf numFmtId="0" fontId="11" fillId="0" borderId="14" xfId="82" applyNumberFormat="1" applyFont="1" applyBorder="1" applyAlignment="1">
      <alignment horizontal="center" vertical="center" wrapText="1"/>
    </xf>
  </cellXfs>
  <cellStyles count="136">
    <cellStyle name="20% - Accent1 2" xfId="2"/>
    <cellStyle name="20% - Accent1 3" xfId="87"/>
    <cellStyle name="20% - Accent2 2" xfId="3"/>
    <cellStyle name="20% - Accent2 3" xfId="88"/>
    <cellStyle name="20% - Accent3 2" xfId="4"/>
    <cellStyle name="20% - Accent3 3" xfId="89"/>
    <cellStyle name="20% - Accent4 2" xfId="5"/>
    <cellStyle name="20% - Accent4 3" xfId="90"/>
    <cellStyle name="20% - Accent5 2" xfId="6"/>
    <cellStyle name="20% - Accent5 3" xfId="91"/>
    <cellStyle name="20% - Accent6 2" xfId="7"/>
    <cellStyle name="20% - Accent6 3" xfId="92"/>
    <cellStyle name="40% - Accent1 2" xfId="8"/>
    <cellStyle name="40% - Accent1 3" xfId="93"/>
    <cellStyle name="40% - Accent2 2" xfId="9"/>
    <cellStyle name="40% - Accent2 3" xfId="94"/>
    <cellStyle name="40% - Accent3 2" xfId="10"/>
    <cellStyle name="40% - Accent3 3" xfId="95"/>
    <cellStyle name="40% - Accent4 2" xfId="11"/>
    <cellStyle name="40% - Accent4 3" xfId="96"/>
    <cellStyle name="40% - Accent5 2" xfId="12"/>
    <cellStyle name="40% - Accent5 3" xfId="97"/>
    <cellStyle name="40% - Accent6 2" xfId="13"/>
    <cellStyle name="40% - Accent6 3" xfId="98"/>
    <cellStyle name="60% - Accent1 2" xfId="14"/>
    <cellStyle name="60% - Accent1 3" xfId="99"/>
    <cellStyle name="60% - Accent2 2" xfId="15"/>
    <cellStyle name="60% - Accent2 3" xfId="100"/>
    <cellStyle name="60% - Accent3 2" xfId="16"/>
    <cellStyle name="60% - Accent3 3" xfId="101"/>
    <cellStyle name="60% - Accent4 2" xfId="17"/>
    <cellStyle name="60% - Accent4 3" xfId="102"/>
    <cellStyle name="60% - Accent5 2" xfId="18"/>
    <cellStyle name="60% - Accent5 3" xfId="103"/>
    <cellStyle name="60% - Accent6 2" xfId="19"/>
    <cellStyle name="60% - Accent6 3" xfId="104"/>
    <cellStyle name="Accent1 2" xfId="20"/>
    <cellStyle name="Accent1 3" xfId="105"/>
    <cellStyle name="Accent2 2" xfId="21"/>
    <cellStyle name="Accent2 3" xfId="106"/>
    <cellStyle name="Accent3 2" xfId="22"/>
    <cellStyle name="Accent3 3" xfId="107"/>
    <cellStyle name="Accent4 2" xfId="23"/>
    <cellStyle name="Accent4 3" xfId="108"/>
    <cellStyle name="Accent5 2" xfId="24"/>
    <cellStyle name="Accent5 3" xfId="109"/>
    <cellStyle name="Accent6 2" xfId="25"/>
    <cellStyle name="Accent6 3" xfId="110"/>
    <cellStyle name="Bad 2" xfId="26"/>
    <cellStyle name="Bad 3" xfId="111"/>
    <cellStyle name="C04a_Total text black with rule" xfId="112"/>
    <cellStyle name="C05_Main text" xfId="113"/>
    <cellStyle name="C06_Figs" xfId="114"/>
    <cellStyle name="C07_Figs 1 dec percent" xfId="115"/>
    <cellStyle name="C08_Figs 1 decimal" xfId="116"/>
    <cellStyle name="C09_Notes" xfId="117"/>
    <cellStyle name="Calculation 2" xfId="27"/>
    <cellStyle name="Calculation 3" xfId="118"/>
    <cellStyle name="Check Cell 2" xfId="28"/>
    <cellStyle name="Check Cell 3" xfId="119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Explanatory Text 3" xfId="120"/>
    <cellStyle name="Fixed" xfId="47"/>
    <cellStyle name="Good 2" xfId="48"/>
    <cellStyle name="Good 3" xfId="121"/>
    <cellStyle name="Heading 1 2" xfId="49"/>
    <cellStyle name="Heading 1 3" xfId="122"/>
    <cellStyle name="Heading 2 2" xfId="50"/>
    <cellStyle name="Heading 2 3" xfId="123"/>
    <cellStyle name="Heading 3 2" xfId="51"/>
    <cellStyle name="Heading 3 3" xfId="124"/>
    <cellStyle name="Heading 4 2" xfId="52"/>
    <cellStyle name="Heading 4 3" xfId="125"/>
    <cellStyle name="Heading1" xfId="80"/>
    <cellStyle name="Heading2" xfId="81"/>
    <cellStyle name="Hed Top" xfId="53"/>
    <cellStyle name="Hyperlink" xfId="83" builtinId="8"/>
    <cellStyle name="Hyperlink 2" xfId="54"/>
    <cellStyle name="Input 2" xfId="55"/>
    <cellStyle name="Input 3" xfId="126"/>
    <cellStyle name="Linked Cell 2" xfId="56"/>
    <cellStyle name="Linked Cell 3" xfId="127"/>
    <cellStyle name="Neutral 2" xfId="57"/>
    <cellStyle name="Neutral 3" xfId="128"/>
    <cellStyle name="Normal" xfId="0" builtinId="0"/>
    <cellStyle name="Normal 10" xfId="84"/>
    <cellStyle name="Normal 11" xfId="129"/>
    <cellStyle name="Normal 2" xfId="1"/>
    <cellStyle name="Normal 2 2" xfId="58"/>
    <cellStyle name="Normal 2 3" xfId="59"/>
    <cellStyle name="Normal 2 4" xfId="86"/>
    <cellStyle name="Normal 2 5" xfId="130"/>
    <cellStyle name="Normal 3" xfId="60"/>
    <cellStyle name="Normal 3 2" xfId="85"/>
    <cellStyle name="Normal 4" xfId="61"/>
    <cellStyle name="Normal 4 2" xfId="62"/>
    <cellStyle name="Normal 5" xfId="63"/>
    <cellStyle name="Normal 5 2" xfId="64"/>
    <cellStyle name="Normal 6" xfId="65"/>
    <cellStyle name="Normal 6 2" xfId="131"/>
    <cellStyle name="Normal 7" xfId="66"/>
    <cellStyle name="Normal 8" xfId="67"/>
    <cellStyle name="Normal 9" xfId="82"/>
    <cellStyle name="Normal_SOLAR" xfId="79"/>
    <cellStyle name="Note 2" xfId="68"/>
    <cellStyle name="Note 3" xfId="132"/>
    <cellStyle name="Output 2" xfId="69"/>
    <cellStyle name="Output 3" xfId="133"/>
    <cellStyle name="Percent 2" xfId="70"/>
    <cellStyle name="SectionCalcHeader" xfId="71"/>
    <cellStyle name="SectionHead" xfId="72"/>
    <cellStyle name="SectionSubhead" xfId="73"/>
    <cellStyle name="Source Text" xfId="74"/>
    <cellStyle name="Style 1" xfId="75"/>
    <cellStyle name="Style 29" xfId="76"/>
    <cellStyle name="Total 2" xfId="77"/>
    <cellStyle name="Total 3" xfId="134"/>
    <cellStyle name="Warning Text 2" xfId="78"/>
    <cellStyle name="Warning Text 3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1.xml"/><Relationship Id="rId26" Type="http://schemas.openxmlformats.org/officeDocument/2006/relationships/externalLink" Target="externalLinks/externalLink1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8.xml"/><Relationship Id="rId34" Type="http://schemas.openxmlformats.org/officeDocument/2006/relationships/calcChain" Target="calcChain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7.xml"/><Relationship Id="rId25" Type="http://schemas.openxmlformats.org/officeDocument/2006/relationships/worksheet" Target="worksheets/sheet1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worksheet" Target="worksheets/sheet1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24" Type="http://schemas.openxmlformats.org/officeDocument/2006/relationships/worksheet" Target="worksheets/sheet15.xml"/><Relationship Id="rId32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6.xml"/><Relationship Id="rId23" Type="http://schemas.openxmlformats.org/officeDocument/2006/relationships/chartsheet" Target="chartsheets/sheet9.xml"/><Relationship Id="rId28" Type="http://schemas.openxmlformats.org/officeDocument/2006/relationships/externalLink" Target="externalLinks/externalLink3.xml"/><Relationship Id="rId10" Type="http://schemas.openxmlformats.org/officeDocument/2006/relationships/chartsheet" Target="chartsheets/sheet4.xml"/><Relationship Id="rId19" Type="http://schemas.openxmlformats.org/officeDocument/2006/relationships/worksheet" Target="worksheets/sheet12.xml"/><Relationship Id="rId3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9.xml"/><Relationship Id="rId22" Type="http://schemas.openxmlformats.org/officeDocument/2006/relationships/worksheet" Target="worksheets/sheet14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Fuel Ethanol Production, 1975-2012</a:t>
            </a:r>
          </a:p>
        </c:rich>
      </c:tx>
      <c:layout>
        <c:manualLayout>
          <c:xMode val="edge"/>
          <c:yMode val="edge"/>
          <c:x val="0.23327895595432299"/>
          <c:y val="2.9658284977433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495921696574"/>
          <c:y val="0.10702772404900064"/>
          <c:w val="0.81566068515497558"/>
          <c:h val="0.7672469374597034"/>
        </c:manualLayout>
      </c:layout>
      <c:scatterChart>
        <c:scatterStyle val="smoothMarker"/>
        <c:varyColors val="0"/>
        <c:ser>
          <c:idx val="0"/>
          <c:order val="0"/>
          <c:tx>
            <c:v>Ethanol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Ethanol'!$A$6:$A$43</c:f>
              <c:numCache>
                <c:formatCode>General</c:formatCode>
                <c:ptCount val="3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 formatCode="0">
                  <c:v>2007</c:v>
                </c:pt>
                <c:pt idx="33" formatCode="0">
                  <c:v>2008</c:v>
                </c:pt>
                <c:pt idx="34" formatCode="0">
                  <c:v>2009</c:v>
                </c:pt>
                <c:pt idx="35" formatCode="0">
                  <c:v>2010</c:v>
                </c:pt>
                <c:pt idx="36" formatCode="0">
                  <c:v>2011</c:v>
                </c:pt>
                <c:pt idx="37" formatCode="0">
                  <c:v>2012</c:v>
                </c:pt>
              </c:numCache>
            </c:numRef>
          </c:xVal>
          <c:yVal>
            <c:numRef>
              <c:f>'World Ethanol'!$C$6:$C$43</c:f>
              <c:numCache>
                <c:formatCode>#,##0</c:formatCode>
                <c:ptCount val="38"/>
                <c:pt idx="0">
                  <c:v>146.87966035600002</c:v>
                </c:pt>
                <c:pt idx="1">
                  <c:v>175.410241864</c:v>
                </c:pt>
                <c:pt idx="2">
                  <c:v>388.33291497000005</c:v>
                </c:pt>
                <c:pt idx="3">
                  <c:v>668.09111697900005</c:v>
                </c:pt>
                <c:pt idx="4">
                  <c:v>933.31985618300007</c:v>
                </c:pt>
                <c:pt idx="5">
                  <c:v>1153.9035187680001</c:v>
                </c:pt>
                <c:pt idx="6">
                  <c:v>1314.784297827</c:v>
                </c:pt>
                <c:pt idx="7">
                  <c:v>1888.5659925990001</c:v>
                </c:pt>
                <c:pt idx="8">
                  <c:v>2451.51663328</c:v>
                </c:pt>
                <c:pt idx="9">
                  <c:v>3402.5360168800003</c:v>
                </c:pt>
                <c:pt idx="10">
                  <c:v>3732.4869085790001</c:v>
                </c:pt>
                <c:pt idx="11">
                  <c:v>3485.2218688430003</c:v>
                </c:pt>
                <c:pt idx="12">
                  <c:v>3856.6477725490004</c:v>
                </c:pt>
                <c:pt idx="13">
                  <c:v>3936.6919040020002</c:v>
                </c:pt>
                <c:pt idx="14">
                  <c:v>4013.0376267410002</c:v>
                </c:pt>
                <c:pt idx="15">
                  <c:v>4018.5852398120005</c:v>
                </c:pt>
                <c:pt idx="16">
                  <c:v>4325.2889910230006</c:v>
                </c:pt>
                <c:pt idx="17">
                  <c:v>4196.1088580840005</c:v>
                </c:pt>
                <c:pt idx="18">
                  <c:v>4200.5997829510006</c:v>
                </c:pt>
                <c:pt idx="19">
                  <c:v>4458.1675326760005</c:v>
                </c:pt>
                <c:pt idx="20">
                  <c:v>4774.645649774</c:v>
                </c:pt>
                <c:pt idx="21">
                  <c:v>4953.7543003520004</c:v>
                </c:pt>
                <c:pt idx="22">
                  <c:v>5420.0179703670001</c:v>
                </c:pt>
                <c:pt idx="23">
                  <c:v>5073.1600674040001</c:v>
                </c:pt>
                <c:pt idx="24">
                  <c:v>4971.7179998199999</c:v>
                </c:pt>
                <c:pt idx="25">
                  <c:v>4519.1912764570006</c:v>
                </c:pt>
                <c:pt idx="26">
                  <c:v>4873.7101688990006</c:v>
                </c:pt>
                <c:pt idx="27">
                  <c:v>5420.2821424180001</c:v>
                </c:pt>
                <c:pt idx="28">
                  <c:v>6393.7561745559997</c:v>
                </c:pt>
                <c:pt idx="29">
                  <c:v>7517.2799117120003</c:v>
                </c:pt>
                <c:pt idx="30">
                  <c:v>8227.1102154359996</c:v>
                </c:pt>
                <c:pt idx="31">
                  <c:v>10353.431061984</c:v>
                </c:pt>
                <c:pt idx="32">
                  <c:v>13088.932660443999</c:v>
                </c:pt>
                <c:pt idx="33">
                  <c:v>17452.52661538</c:v>
                </c:pt>
                <c:pt idx="34">
                  <c:v>19317.317130447998</c:v>
                </c:pt>
                <c:pt idx="35">
                  <c:v>22860.921035975996</c:v>
                </c:pt>
                <c:pt idx="36">
                  <c:v>22742.307784627999</c:v>
                </c:pt>
                <c:pt idx="37">
                  <c:v>22714.569719168001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42720"/>
        <c:axId val="112673152"/>
      </c:scatterChart>
      <c:valAx>
        <c:axId val="113342720"/>
        <c:scaling>
          <c:orientation val="minMax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F.O. Licht</a:t>
                </a:r>
              </a:p>
            </c:rich>
          </c:tx>
          <c:layout>
            <c:manualLayout>
              <c:xMode val="edge"/>
              <c:yMode val="edge"/>
              <c:x val="0.45405111473626969"/>
              <c:y val="0.93939393939393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73152"/>
        <c:crosses val="autoZero"/>
        <c:crossBetween val="midCat"/>
      </c:valAx>
      <c:valAx>
        <c:axId val="11267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15860735009671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3427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Fuel Ethanol Production in the United States, 1978-2012</a:t>
            </a:r>
          </a:p>
        </c:rich>
      </c:tx>
      <c:layout>
        <c:manualLayout>
          <c:xMode val="edge"/>
          <c:yMode val="edge"/>
          <c:x val="0.15280043501903209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495921696574"/>
          <c:y val="0.11992263056092843"/>
          <c:w val="0.81566068515497558"/>
          <c:h val="0.75435203094777559"/>
        </c:manualLayout>
      </c:layout>
      <c:scatterChart>
        <c:scatterStyle val="smoothMarker"/>
        <c:varyColors val="0"/>
        <c:ser>
          <c:idx val="0"/>
          <c:order val="0"/>
          <c:tx>
            <c:v>US Ethanol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Ethanol'!$A$6:$A$40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xVal>
          <c:yVal>
            <c:numRef>
              <c:f>'U.S. Ethanol'!$C$6:$C$40</c:f>
              <c:numCache>
                <c:formatCode>#,##0</c:formatCode>
                <c:ptCount val="35"/>
                <c:pt idx="0">
                  <c:v>10.038536000000001</c:v>
                </c:pt>
                <c:pt idx="1">
                  <c:v>39.625800000000005</c:v>
                </c:pt>
                <c:pt idx="2">
                  <c:v>174.88186400000001</c:v>
                </c:pt>
                <c:pt idx="3">
                  <c:v>215.03600800000001</c:v>
                </c:pt>
                <c:pt idx="4">
                  <c:v>350.02790000000005</c:v>
                </c:pt>
                <c:pt idx="5">
                  <c:v>374.86006800000001</c:v>
                </c:pt>
                <c:pt idx="6">
                  <c:v>430.07201600000002</c:v>
                </c:pt>
                <c:pt idx="7">
                  <c:v>609.97314800000004</c:v>
                </c:pt>
                <c:pt idx="8">
                  <c:v>709.83016400000008</c:v>
                </c:pt>
                <c:pt idx="9">
                  <c:v>830.02842400000009</c:v>
                </c:pt>
                <c:pt idx="10">
                  <c:v>844.82205600000009</c:v>
                </c:pt>
                <c:pt idx="11">
                  <c:v>869.91839600000003</c:v>
                </c:pt>
                <c:pt idx="12">
                  <c:v>900.03417775700007</c:v>
                </c:pt>
                <c:pt idx="13">
                  <c:v>949.96269539600007</c:v>
                </c:pt>
                <c:pt idx="14">
                  <c:v>1100.012420364</c:v>
                </c:pt>
                <c:pt idx="15">
                  <c:v>1199.869455642</c:v>
                </c:pt>
                <c:pt idx="16">
                  <c:v>1349.91918061</c:v>
                </c:pt>
                <c:pt idx="17">
                  <c:v>1399.8476982490001</c:v>
                </c:pt>
                <c:pt idx="18">
                  <c:v>1100.012420364</c:v>
                </c:pt>
                <c:pt idx="19">
                  <c:v>1299.9906629710001</c:v>
                </c:pt>
                <c:pt idx="20">
                  <c:v>1387.167439801</c:v>
                </c:pt>
                <c:pt idx="21">
                  <c:v>1471.966668172</c:v>
                </c:pt>
                <c:pt idx="22">
                  <c:v>1630.205726721</c:v>
                </c:pt>
                <c:pt idx="23">
                  <c:v>1765.7259888840001</c:v>
                </c:pt>
                <c:pt idx="24">
                  <c:v>2153.266387701</c:v>
                </c:pt>
                <c:pt idx="25">
                  <c:v>2804.7146760840001</c:v>
                </c:pt>
                <c:pt idx="26">
                  <c:v>3409.4045031119999</c:v>
                </c:pt>
                <c:pt idx="27">
                  <c:v>3897.8586272599996</c:v>
                </c:pt>
                <c:pt idx="28">
                  <c:v>4855.7464878119999</c:v>
                </c:pt>
                <c:pt idx="29">
                  <c:v>6485.952220704</c:v>
                </c:pt>
                <c:pt idx="30">
                  <c:v>9237.5683143360002</c:v>
                </c:pt>
                <c:pt idx="31">
                  <c:v>10759.199333855999</c:v>
                </c:pt>
                <c:pt idx="32">
                  <c:v>13614.899215976</c:v>
                </c:pt>
                <c:pt idx="33">
                  <c:v>14319.446078659999</c:v>
                </c:pt>
                <c:pt idx="34">
                  <c:v>13974.701550799999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97568"/>
        <c:axId val="112812032"/>
      </c:scatterChart>
      <c:valAx>
        <c:axId val="11279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F.O. Licht</a:t>
                </a:r>
              </a:p>
            </c:rich>
          </c:tx>
          <c:layout>
            <c:manualLayout>
              <c:xMode val="edge"/>
              <c:yMode val="edge"/>
              <c:x val="0.4562262098966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812032"/>
        <c:crosses val="autoZero"/>
        <c:crossBetween val="midCat"/>
      </c:valAx>
      <c:valAx>
        <c:axId val="11281203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15860735009671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797568"/>
        <c:crosses val="autoZero"/>
        <c:crossBetween val="midCat"/>
        <c:majorUnit val="3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Corn Use for Feedgrain, Fuel Ethanol, and Exports, 1980-2011</a:t>
            </a:r>
          </a:p>
        </c:rich>
      </c:tx>
      <c:layout>
        <c:manualLayout>
          <c:xMode val="edge"/>
          <c:yMode val="edge"/>
          <c:x val="0.13594344752582899"/>
          <c:y val="3.2237266279819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23817292007"/>
          <c:y val="0.14313346228239801"/>
          <c:w val="0.840130505709625"/>
          <c:h val="0.72920696324951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'USCorn Exports &amp; Ethanol'!$D$3</c:f>
              <c:strCache>
                <c:ptCount val="1"/>
                <c:pt idx="0">
                  <c:v>Fuel Ethanol Use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'USCorn Exports &amp; Ethanol'!$A$6:$A$37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xVal>
          <c:yVal>
            <c:numRef>
              <c:f>'USCorn Exports &amp; Ethanol'!$D$6:$D$37</c:f>
              <c:numCache>
                <c:formatCode>0</c:formatCode>
                <c:ptCount val="32"/>
                <c:pt idx="0">
                  <c:v>0.88900000000000001</c:v>
                </c:pt>
                <c:pt idx="1">
                  <c:v>2.1844000000000001</c:v>
                </c:pt>
                <c:pt idx="2">
                  <c:v>3.556</c:v>
                </c:pt>
                <c:pt idx="3">
                  <c:v>4.0640000000000001</c:v>
                </c:pt>
                <c:pt idx="4">
                  <c:v>5.8927999999999994</c:v>
                </c:pt>
                <c:pt idx="5">
                  <c:v>6.8834</c:v>
                </c:pt>
                <c:pt idx="6">
                  <c:v>7.3657968</c:v>
                </c:pt>
                <c:pt idx="7">
                  <c:v>7.0903084000000005</c:v>
                </c:pt>
                <c:pt idx="8">
                  <c:v>7.3011029999999995</c:v>
                </c:pt>
                <c:pt idx="9">
                  <c:v>8.1647283999999996</c:v>
                </c:pt>
                <c:pt idx="10">
                  <c:v>8.8663271999999989</c:v>
                </c:pt>
                <c:pt idx="11">
                  <c:v>10.1159056</c:v>
                </c:pt>
                <c:pt idx="12">
                  <c:v>10.807953999999999</c:v>
                </c:pt>
                <c:pt idx="13">
                  <c:v>11.6397786</c:v>
                </c:pt>
                <c:pt idx="14">
                  <c:v>13.532942199999999</c:v>
                </c:pt>
                <c:pt idx="15">
                  <c:v>10.050272</c:v>
                </c:pt>
                <c:pt idx="16">
                  <c:v>10.8895134</c:v>
                </c:pt>
                <c:pt idx="17">
                  <c:v>12.3883928</c:v>
                </c:pt>
                <c:pt idx="18">
                  <c:v>13.152628</c:v>
                </c:pt>
                <c:pt idx="19">
                  <c:v>14.372518880000001</c:v>
                </c:pt>
                <c:pt idx="20">
                  <c:v>15.997610879999998</c:v>
                </c:pt>
                <c:pt idx="21">
                  <c:v>17.963856923115998</c:v>
                </c:pt>
                <c:pt idx="22">
                  <c:v>25.285800000054</c:v>
                </c:pt>
                <c:pt idx="23">
                  <c:v>29.655712273419997</c:v>
                </c:pt>
                <c:pt idx="24">
                  <c:v>33.609598218819997</c:v>
                </c:pt>
                <c:pt idx="25">
                  <c:v>40.724440887759997</c:v>
                </c:pt>
                <c:pt idx="26">
                  <c:v>53.835143838260002</c:v>
                </c:pt>
                <c:pt idx="27">
                  <c:v>77.45003748213999</c:v>
                </c:pt>
                <c:pt idx="28">
                  <c:v>94.205781615999996</c:v>
                </c:pt>
                <c:pt idx="29">
                  <c:v>116.61538779999999</c:v>
                </c:pt>
                <c:pt idx="30">
                  <c:v>127.5388356</c:v>
                </c:pt>
                <c:pt idx="31">
                  <c:v>127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'USCorn Exports &amp; Ethanol'!$C$3</c:f>
              <c:strCache>
                <c:ptCount val="1"/>
                <c:pt idx="0">
                  <c:v>Feedgrain Use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'USCorn Exports &amp; Ethanol'!$A$6:$A$37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xVal>
          <c:yVal>
            <c:numRef>
              <c:f>'USCorn Exports &amp; Ethanol'!$C$6:$C$37</c:f>
              <c:numCache>
                <c:formatCode>0</c:formatCode>
                <c:ptCount val="32"/>
                <c:pt idx="0">
                  <c:v>107.501</c:v>
                </c:pt>
                <c:pt idx="1">
                  <c:v>107.816</c:v>
                </c:pt>
                <c:pt idx="2">
                  <c:v>116.166</c:v>
                </c:pt>
                <c:pt idx="3">
                  <c:v>98.462000000000003</c:v>
                </c:pt>
                <c:pt idx="4">
                  <c:v>104.51300000000001</c:v>
                </c:pt>
                <c:pt idx="5">
                  <c:v>104.505</c:v>
                </c:pt>
                <c:pt idx="6">
                  <c:v>118.35599999999999</c:v>
                </c:pt>
                <c:pt idx="7">
                  <c:v>121.652</c:v>
                </c:pt>
                <c:pt idx="8">
                  <c:v>99.926000000000002</c:v>
                </c:pt>
                <c:pt idx="9">
                  <c:v>111.32</c:v>
                </c:pt>
                <c:pt idx="10">
                  <c:v>117.072</c:v>
                </c:pt>
                <c:pt idx="11">
                  <c:v>121.873</c:v>
                </c:pt>
                <c:pt idx="12">
                  <c:v>133.40899999999999</c:v>
                </c:pt>
                <c:pt idx="13">
                  <c:v>118.874</c:v>
                </c:pt>
                <c:pt idx="14">
                  <c:v>138.68199999999999</c:v>
                </c:pt>
                <c:pt idx="15">
                  <c:v>119.196</c:v>
                </c:pt>
                <c:pt idx="16">
                  <c:v>134.042</c:v>
                </c:pt>
                <c:pt idx="17">
                  <c:v>138.44800000000001</c:v>
                </c:pt>
                <c:pt idx="18">
                  <c:v>138.49700000000001</c:v>
                </c:pt>
                <c:pt idx="19">
                  <c:v>143.333</c:v>
                </c:pt>
                <c:pt idx="20">
                  <c:v>147.887</c:v>
                </c:pt>
                <c:pt idx="21">
                  <c:v>148.565</c:v>
                </c:pt>
                <c:pt idx="22">
                  <c:v>140.934</c:v>
                </c:pt>
                <c:pt idx="23">
                  <c:v>146.85</c:v>
                </c:pt>
                <c:pt idx="24">
                  <c:v>155.83799999999999</c:v>
                </c:pt>
                <c:pt idx="25">
                  <c:v>155.33000000000001</c:v>
                </c:pt>
                <c:pt idx="26">
                  <c:v>140.726</c:v>
                </c:pt>
                <c:pt idx="27">
                  <c:v>148.79300000000001</c:v>
                </c:pt>
                <c:pt idx="28">
                  <c:v>131.625</c:v>
                </c:pt>
                <c:pt idx="29">
                  <c:v>130.173</c:v>
                </c:pt>
                <c:pt idx="30">
                  <c:v>121.73699999999999</c:v>
                </c:pt>
                <c:pt idx="31">
                  <c:v>115.575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'USCorn Exports &amp; Ethanol'!$E$3</c:f>
              <c:strCache>
                <c:ptCount val="1"/>
                <c:pt idx="0">
                  <c:v>Exports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'USCorn Exports &amp; Ethanol'!$A$6:$A$37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xVal>
          <c:yVal>
            <c:numRef>
              <c:f>'USCorn Exports &amp; Ethanol'!$E$6:$E$37</c:f>
              <c:numCache>
                <c:formatCode>0</c:formatCode>
                <c:ptCount val="32"/>
                <c:pt idx="0">
                  <c:v>60.737000000000002</c:v>
                </c:pt>
                <c:pt idx="1">
                  <c:v>50.72</c:v>
                </c:pt>
                <c:pt idx="2">
                  <c:v>46.264000000000003</c:v>
                </c:pt>
                <c:pt idx="3">
                  <c:v>47.917000000000002</c:v>
                </c:pt>
                <c:pt idx="4">
                  <c:v>46.999000000000002</c:v>
                </c:pt>
                <c:pt idx="5">
                  <c:v>31.175999999999998</c:v>
                </c:pt>
                <c:pt idx="6">
                  <c:v>37.911000000000001</c:v>
                </c:pt>
                <c:pt idx="7">
                  <c:v>43.598999999999997</c:v>
                </c:pt>
                <c:pt idx="8">
                  <c:v>51.524999999999999</c:v>
                </c:pt>
                <c:pt idx="9">
                  <c:v>60.131999999999998</c:v>
                </c:pt>
                <c:pt idx="10">
                  <c:v>43.857999999999997</c:v>
                </c:pt>
                <c:pt idx="11">
                  <c:v>40.232999999999997</c:v>
                </c:pt>
                <c:pt idx="12">
                  <c:v>42.249000000000002</c:v>
                </c:pt>
                <c:pt idx="13">
                  <c:v>33.741</c:v>
                </c:pt>
                <c:pt idx="14">
                  <c:v>55.311</c:v>
                </c:pt>
                <c:pt idx="15">
                  <c:v>56.588999999999999</c:v>
                </c:pt>
                <c:pt idx="16">
                  <c:v>45.655000000000001</c:v>
                </c:pt>
                <c:pt idx="17">
                  <c:v>38.213999999999999</c:v>
                </c:pt>
                <c:pt idx="18">
                  <c:v>50.401000000000003</c:v>
                </c:pt>
                <c:pt idx="19">
                  <c:v>49.191000000000003</c:v>
                </c:pt>
                <c:pt idx="20">
                  <c:v>49.313000000000002</c:v>
                </c:pt>
                <c:pt idx="21">
                  <c:v>48.383000000000003</c:v>
                </c:pt>
                <c:pt idx="22">
                  <c:v>40.334000000000003</c:v>
                </c:pt>
                <c:pt idx="23">
                  <c:v>48.258000000000003</c:v>
                </c:pt>
                <c:pt idx="24">
                  <c:v>46.180999999999997</c:v>
                </c:pt>
                <c:pt idx="25">
                  <c:v>54.201000000000001</c:v>
                </c:pt>
                <c:pt idx="26">
                  <c:v>53.987000000000002</c:v>
                </c:pt>
                <c:pt idx="27">
                  <c:v>61.912999999999997</c:v>
                </c:pt>
                <c:pt idx="28">
                  <c:v>46.965000000000003</c:v>
                </c:pt>
                <c:pt idx="29">
                  <c:v>50.295000000000002</c:v>
                </c:pt>
                <c:pt idx="30">
                  <c:v>46.598999999999997</c:v>
                </c:pt>
                <c:pt idx="31">
                  <c:v>40.642000000000003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68640"/>
        <c:axId val="115974912"/>
      </c:scatterChart>
      <c:valAx>
        <c:axId val="115968640"/>
        <c:scaling>
          <c:orientation val="minMax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818923327895595"/>
              <c:y val="0.93230174081237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74912"/>
        <c:crosses val="autoZero"/>
        <c:crossBetween val="midCat"/>
        <c:majorUnit val="5"/>
      </c:valAx>
      <c:valAx>
        <c:axId val="11597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9575856443719401E-2"/>
              <c:y val="0.42166344294003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6864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Fuel Ethanol Production in Brazil, 1975-2011</a:t>
            </a:r>
          </a:p>
        </c:rich>
      </c:tx>
      <c:layout>
        <c:manualLayout>
          <c:xMode val="edge"/>
          <c:yMode val="edge"/>
          <c:x val="0.22185970636215335"/>
          <c:y val="3.2237266279819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0570962479607"/>
          <c:y val="0.11476466795615732"/>
          <c:w val="0.82707993474714514"/>
          <c:h val="0.75950999355254678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'Brazil Ethanol'!$A$6:$A$42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xVal>
          <c:yVal>
            <c:numRef>
              <c:f>'Brazil Ethanol'!$B$6:$B$42</c:f>
              <c:numCache>
                <c:formatCode>#,##0</c:formatCode>
                <c:ptCount val="37"/>
                <c:pt idx="0">
                  <c:v>146.87966035600002</c:v>
                </c:pt>
                <c:pt idx="1">
                  <c:v>175.410241864</c:v>
                </c:pt>
                <c:pt idx="2">
                  <c:v>388.33291497000005</c:v>
                </c:pt>
                <c:pt idx="3">
                  <c:v>658.05257904100006</c:v>
                </c:pt>
                <c:pt idx="4">
                  <c:v>893.69404853300011</c:v>
                </c:pt>
                <c:pt idx="5">
                  <c:v>979.02162100600003</c:v>
                </c:pt>
                <c:pt idx="6">
                  <c:v>1099.748248313</c:v>
                </c:pt>
                <c:pt idx="7">
                  <c:v>1538.538025024</c:v>
                </c:pt>
                <c:pt idx="8">
                  <c:v>2076.656492911</c:v>
                </c:pt>
                <c:pt idx="9">
                  <c:v>2972.4639178520001</c:v>
                </c:pt>
                <c:pt idx="10">
                  <c:v>3122.5136428200003</c:v>
                </c:pt>
                <c:pt idx="11">
                  <c:v>2775.3915678060002</c:v>
                </c:pt>
                <c:pt idx="12">
                  <c:v>3026.6191883070001</c:v>
                </c:pt>
                <c:pt idx="13">
                  <c:v>3091.8696849040002</c:v>
                </c:pt>
                <c:pt idx="14">
                  <c:v>3143.1190627980004</c:v>
                </c:pt>
                <c:pt idx="15">
                  <c:v>3112.7392769330004</c:v>
                </c:pt>
                <c:pt idx="16">
                  <c:v>3368.7219943520004</c:v>
                </c:pt>
                <c:pt idx="17">
                  <c:v>3087.1145879860001</c:v>
                </c:pt>
                <c:pt idx="18">
                  <c:v>2984.3516601470001</c:v>
                </c:pt>
                <c:pt idx="19">
                  <c:v>3088.6996202920004</c:v>
                </c:pt>
                <c:pt idx="20">
                  <c:v>3347.3240582210001</c:v>
                </c:pt>
                <c:pt idx="21">
                  <c:v>3814.1160723380003</c:v>
                </c:pt>
                <c:pt idx="22">
                  <c:v>4074.3255425730003</c:v>
                </c:pt>
                <c:pt idx="23">
                  <c:v>3642.1400671370002</c:v>
                </c:pt>
                <c:pt idx="24">
                  <c:v>3428.4248778780002</c:v>
                </c:pt>
                <c:pt idx="25">
                  <c:v>2773.0140193470002</c:v>
                </c:pt>
                <c:pt idx="26">
                  <c:v>2967.7088209340004</c:v>
                </c:pt>
                <c:pt idx="27">
                  <c:v>3035.3368659900002</c:v>
                </c:pt>
                <c:pt idx="28">
                  <c:v>3207.0487112799997</c:v>
                </c:pt>
                <c:pt idx="29">
                  <c:v>3577.9462722880003</c:v>
                </c:pt>
                <c:pt idx="30">
                  <c:v>3649.0085542759998</c:v>
                </c:pt>
                <c:pt idx="31">
                  <c:v>4411.6732683999999</c:v>
                </c:pt>
                <c:pt idx="32">
                  <c:v>5283.4410399999997</c:v>
                </c:pt>
                <c:pt idx="33">
                  <c:v>6392.9636584</c:v>
                </c:pt>
                <c:pt idx="34">
                  <c:v>6318.9954838399999</c:v>
                </c:pt>
                <c:pt idx="35">
                  <c:v>6744.3124875599997</c:v>
                </c:pt>
                <c:pt idx="36">
                  <c:v>5552.8965330399997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49984"/>
        <c:axId val="117072640"/>
      </c:scatterChart>
      <c:valAx>
        <c:axId val="117049984"/>
        <c:scaling>
          <c:orientation val="minMax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F.O. Licht</a:t>
                </a:r>
              </a:p>
            </c:rich>
          </c:tx>
          <c:layout>
            <c:manualLayout>
              <c:xMode val="edge"/>
              <c:yMode val="edge"/>
              <c:x val="0.45405111473626969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72640"/>
        <c:crosses val="autoZero"/>
        <c:crossBetween val="midCat"/>
      </c:valAx>
      <c:valAx>
        <c:axId val="11707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1.5769439912996192E-2"/>
              <c:y val="0.397807865892972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499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Biodiesel Production, 1991-2012</a:t>
            </a:r>
          </a:p>
        </c:rich>
      </c:tx>
      <c:layout>
        <c:manualLayout>
          <c:xMode val="edge"/>
          <c:yMode val="edge"/>
          <c:x val="0.23491027732463296"/>
          <c:y val="3.9974210186976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0570962479607"/>
          <c:y val="0.11476466795615732"/>
          <c:w val="0.82707993474714514"/>
          <c:h val="0.75950999355254678"/>
        </c:manualLayout>
      </c:layout>
      <c:scatterChart>
        <c:scatterStyle val="smoothMarker"/>
        <c:varyColors val="0"/>
        <c:ser>
          <c:idx val="0"/>
          <c:order val="0"/>
          <c:tx>
            <c:v>Biodiesel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Biodiesel'!$A$6:$A$26</c:f>
              <c:numCache>
                <c:formatCode>General</c:formatCode>
                <c:ptCount val="2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xVal>
          <c:yVal>
            <c:numRef>
              <c:f>'World Biodiesel'!$C$6:$C$26</c:f>
              <c:numCache>
                <c:formatCode>#,##0</c:formatCode>
                <c:ptCount val="21"/>
                <c:pt idx="0">
                  <c:v>2.9058925610000004</c:v>
                </c:pt>
                <c:pt idx="1">
                  <c:v>23.247140488000003</c:v>
                </c:pt>
                <c:pt idx="2">
                  <c:v>37.776603293000001</c:v>
                </c:pt>
                <c:pt idx="3">
                  <c:v>74.760690433000008</c:v>
                </c:pt>
                <c:pt idx="4">
                  <c:v>107.78219680800001</c:v>
                </c:pt>
                <c:pt idx="5">
                  <c:v>144.23793984600002</c:v>
                </c:pt>
                <c:pt idx="6">
                  <c:v>150.57806907</c:v>
                </c:pt>
                <c:pt idx="7">
                  <c:v>155.06899393700002</c:v>
                </c:pt>
                <c:pt idx="8">
                  <c:v>189.93970466900001</c:v>
                </c:pt>
                <c:pt idx="9">
                  <c:v>212.55229986028922</c:v>
                </c:pt>
                <c:pt idx="10">
                  <c:v>264.9733576143098</c:v>
                </c:pt>
                <c:pt idx="11">
                  <c:v>382.97965094903662</c:v>
                </c:pt>
                <c:pt idx="12">
                  <c:v>509.82640476032236</c:v>
                </c:pt>
                <c:pt idx="13">
                  <c:v>613.72050253652299</c:v>
                </c:pt>
                <c:pt idx="14">
                  <c:v>995.14813010526814</c:v>
                </c:pt>
                <c:pt idx="15">
                  <c:v>1709.9136497977697</c:v>
                </c:pt>
                <c:pt idx="16">
                  <c:v>2775.3075302634097</c:v>
                </c:pt>
                <c:pt idx="17">
                  <c:v>4131.5908641444357</c:v>
                </c:pt>
                <c:pt idx="18">
                  <c:v>4699.2605818002612</c:v>
                </c:pt>
                <c:pt idx="19">
                  <c:v>4892.5864930484649</c:v>
                </c:pt>
                <c:pt idx="20">
                  <c:v>5651.4807533519688</c:v>
                </c:pt>
              </c:numCache>
            </c:numRef>
          </c:yVal>
          <c:smooth val="0"/>
        </c:ser>
        <c:ser>
          <c:idx val="1"/>
          <c:order val="1"/>
          <c:tx>
            <c:v>2012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'World Biodiesel'!$A$26:$A$27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xVal>
          <c:yVal>
            <c:numRef>
              <c:f>'World Biodiesel'!$C$26:$C$27</c:f>
              <c:numCache>
                <c:formatCode>#,##0</c:formatCode>
                <c:ptCount val="2"/>
                <c:pt idx="0">
                  <c:v>5651.4807533519688</c:v>
                </c:pt>
                <c:pt idx="1">
                  <c:v>5669.7926797279633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43616"/>
        <c:axId val="114145536"/>
      </c:scatterChart>
      <c:valAx>
        <c:axId val="11414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F.O. Licht; Worldwatch</a:t>
                </a:r>
              </a:p>
            </c:rich>
          </c:tx>
          <c:layout>
            <c:manualLayout>
              <c:xMode val="edge"/>
              <c:yMode val="edge"/>
              <c:x val="0.3746601413811854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145536"/>
        <c:crosses val="autoZero"/>
        <c:crossBetween val="midCat"/>
      </c:valAx>
      <c:valAx>
        <c:axId val="11414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1070277240490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1436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Biodiesel Production in the United States, 2000-2011</a:t>
            </a:r>
          </a:p>
        </c:rich>
      </c:tx>
      <c:layout>
        <c:manualLayout>
          <c:xMode val="edge"/>
          <c:yMode val="edge"/>
          <c:x val="0.16095704187058185"/>
          <c:y val="3.9974210186976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6117455138662"/>
          <c:y val="0.11476466795615732"/>
          <c:w val="0.84502446982055468"/>
          <c:h val="0.75950999355254678"/>
        </c:manualLayout>
      </c:layout>
      <c:scatterChart>
        <c:scatterStyle val="smoothMarker"/>
        <c:varyColors val="0"/>
        <c:ser>
          <c:idx val="0"/>
          <c:order val="0"/>
          <c:tx>
            <c:v>US Biodiesel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Biodiesel'!$A$6:$A$17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xVal>
          <c:yVal>
            <c:numRef>
              <c:f>'U.S. Biodiesel'!$B$6:$B$17</c:f>
              <c:numCache>
                <c:formatCode>#,##0</c:formatCode>
                <c:ptCount val="12"/>
                <c:pt idx="0">
                  <c:v>1.8011736513753842</c:v>
                </c:pt>
                <c:pt idx="1">
                  <c:v>4.9832471021385629</c:v>
                </c:pt>
                <c:pt idx="2">
                  <c:v>15.009780428128202</c:v>
                </c:pt>
                <c:pt idx="3">
                  <c:v>20.023047091123022</c:v>
                </c:pt>
                <c:pt idx="4">
                  <c:v>37.224255461757934</c:v>
                </c:pt>
                <c:pt idx="5">
                  <c:v>90.058654308169054</c:v>
                </c:pt>
                <c:pt idx="6">
                  <c:v>247.66129934746493</c:v>
                </c:pt>
                <c:pt idx="7">
                  <c:v>510.63256992731857</c:v>
                </c:pt>
                <c:pt idx="8">
                  <c:v>808.72671568735814</c:v>
                </c:pt>
                <c:pt idx="9">
                  <c:v>562.56639391169608</c:v>
                </c:pt>
                <c:pt idx="10">
                  <c:v>324.21115550940857</c:v>
                </c:pt>
                <c:pt idx="11" formatCode="0">
                  <c:v>840.54744020957787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49184"/>
        <c:axId val="121980032"/>
      </c:scatterChart>
      <c:valAx>
        <c:axId val="121949184"/>
        <c:scaling>
          <c:orientation val="minMax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F.O. Licht</a:t>
                </a:r>
              </a:p>
            </c:rich>
          </c:tx>
          <c:layout>
            <c:manualLayout>
              <c:xMode val="edge"/>
              <c:yMode val="edge"/>
              <c:x val="0.43284393692224032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80032"/>
        <c:crosses val="autoZero"/>
        <c:crossBetween val="midCat"/>
      </c:valAx>
      <c:valAx>
        <c:axId val="12198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9.2441544317563885E-3"/>
              <c:y val="0.395228884590586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491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Biodiesel Production in the European Union, 2000-2011</a:t>
            </a:r>
          </a:p>
        </c:rich>
      </c:tx>
      <c:layout>
        <c:manualLayout>
          <c:xMode val="edge"/>
          <c:yMode val="edge"/>
          <c:x val="0.14953779227841218"/>
          <c:y val="3.7395228884590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0570962479607"/>
          <c:y val="0.1096067053513862"/>
          <c:w val="0.82707993474714514"/>
          <c:h val="0.76466795615731786"/>
        </c:manualLayout>
      </c:layout>
      <c:scatterChart>
        <c:scatterStyle val="smoothMarker"/>
        <c:varyColors val="0"/>
        <c:ser>
          <c:idx val="0"/>
          <c:order val="0"/>
          <c:tx>
            <c:v>EU Biodiesel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'E.U. Biodiesel'!$A$6:$A$17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xVal>
          <c:yVal>
            <c:numRef>
              <c:f>'E.U. Biodiesel'!$B$6:$B$17</c:f>
              <c:numCache>
                <c:formatCode>#,##0</c:formatCode>
                <c:ptCount val="12"/>
                <c:pt idx="0">
                  <c:v>209.25014816610101</c:v>
                </c:pt>
                <c:pt idx="1">
                  <c:v>255.48717638373282</c:v>
                </c:pt>
                <c:pt idx="2">
                  <c:v>363.46693639246996</c:v>
                </c:pt>
                <c:pt idx="3">
                  <c:v>485.3004235407609</c:v>
                </c:pt>
                <c:pt idx="4">
                  <c:v>570.19213929495129</c:v>
                </c:pt>
                <c:pt idx="5">
                  <c:v>851.95486975527933</c:v>
                </c:pt>
                <c:pt idx="6">
                  <c:v>1328.9655420742147</c:v>
                </c:pt>
                <c:pt idx="7">
                  <c:v>1839.898307515894</c:v>
                </c:pt>
                <c:pt idx="8">
                  <c:v>2200.433120262931</c:v>
                </c:pt>
                <c:pt idx="9">
                  <c:v>2668.1377316366888</c:v>
                </c:pt>
                <c:pt idx="10">
                  <c:v>2588.5859203311393</c:v>
                </c:pt>
                <c:pt idx="11">
                  <c:v>2435.1860124928912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136448"/>
        <c:axId val="122142720"/>
      </c:scatterChart>
      <c:valAx>
        <c:axId val="122136448"/>
        <c:scaling>
          <c:orientation val="minMax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F.O. Licht</a:t>
                </a:r>
              </a:p>
            </c:rich>
          </c:tx>
          <c:layout>
            <c:manualLayout>
              <c:xMode val="edge"/>
              <c:yMode val="edge"/>
              <c:x val="0.43447525829255029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42720"/>
        <c:crosses val="autoZero"/>
        <c:crossBetween val="midCat"/>
      </c:valAx>
      <c:valAx>
        <c:axId val="12214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79754996776273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364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Motor Gasoline Consumption, 1950-2012</a:t>
            </a:r>
          </a:p>
        </c:rich>
      </c:tx>
      <c:layout>
        <c:manualLayout>
          <c:xMode val="edge"/>
          <c:yMode val="edge"/>
          <c:x val="0.18433931484502447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4872213159326"/>
          <c:y val="0.12250161186331399"/>
          <c:w val="0.843936922240348"/>
          <c:h val="0.75177304964539005"/>
        </c:manualLayout>
      </c:layout>
      <c:scatterChart>
        <c:scatterStyle val="lineMarker"/>
        <c:varyColors val="0"/>
        <c:ser>
          <c:idx val="0"/>
          <c:order val="0"/>
          <c:tx>
            <c:v>US Gas Cons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Gasoline'!$A$6:$A$68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'U.S. Gasoline'!$D$6:$D$68</c:f>
              <c:numCache>
                <c:formatCode>0.0</c:formatCode>
                <c:ptCount val="63"/>
                <c:pt idx="0">
                  <c:v>40.100465999999997</c:v>
                </c:pt>
                <c:pt idx="1">
                  <c:v>45.761772000000008</c:v>
                </c:pt>
                <c:pt idx="2">
                  <c:v>45.401580000000003</c:v>
                </c:pt>
                <c:pt idx="3">
                  <c:v>47.672646000000007</c:v>
                </c:pt>
                <c:pt idx="4">
                  <c:v>48.956333999999998</c:v>
                </c:pt>
                <c:pt idx="5">
                  <c:v>53.090688</c:v>
                </c:pt>
                <c:pt idx="6">
                  <c:v>54.535992000000007</c:v>
                </c:pt>
                <c:pt idx="7">
                  <c:v>55.420554000000003</c:v>
                </c:pt>
                <c:pt idx="8">
                  <c:v>56.885262000000004</c:v>
                </c:pt>
                <c:pt idx="9">
                  <c:v>59.171784000000009</c:v>
                </c:pt>
                <c:pt idx="10">
                  <c:v>61.011551999999995</c:v>
                </c:pt>
                <c:pt idx="11">
                  <c:v>61.977131999999997</c:v>
                </c:pt>
                <c:pt idx="12">
                  <c:v>64.369535999999997</c:v>
                </c:pt>
                <c:pt idx="13">
                  <c:v>66.441731999999988</c:v>
                </c:pt>
                <c:pt idx="14">
                  <c:v>67.676615999999996</c:v>
                </c:pt>
                <c:pt idx="15">
                  <c:v>70.404768000000004</c:v>
                </c:pt>
                <c:pt idx="16">
                  <c:v>73.707144</c:v>
                </c:pt>
                <c:pt idx="17">
                  <c:v>76.010885999999999</c:v>
                </c:pt>
                <c:pt idx="18">
                  <c:v>80.865834000000007</c:v>
                </c:pt>
                <c:pt idx="19">
                  <c:v>84.713789999999989</c:v>
                </c:pt>
                <c:pt idx="20">
                  <c:v>88.676658000000003</c:v>
                </c:pt>
                <c:pt idx="21">
                  <c:v>92.201256000000001</c:v>
                </c:pt>
                <c:pt idx="22">
                  <c:v>98.018675999999999</c:v>
                </c:pt>
                <c:pt idx="23">
                  <c:v>102.318552</c:v>
                </c:pt>
                <c:pt idx="24">
                  <c:v>100.219392</c:v>
                </c:pt>
                <c:pt idx="25">
                  <c:v>102.32157600000001</c:v>
                </c:pt>
                <c:pt idx="26">
                  <c:v>107.261028</c:v>
                </c:pt>
                <c:pt idx="27">
                  <c:v>110.02068</c:v>
                </c:pt>
                <c:pt idx="28">
                  <c:v>113.622936</c:v>
                </c:pt>
                <c:pt idx="29">
                  <c:v>107.838066</c:v>
                </c:pt>
                <c:pt idx="30">
                  <c:v>101.12537399999999</c:v>
                </c:pt>
                <c:pt idx="31">
                  <c:v>100.98681599999999</c:v>
                </c:pt>
                <c:pt idx="32">
                  <c:v>100.24660800000001</c:v>
                </c:pt>
                <c:pt idx="33">
                  <c:v>101.51752799999998</c:v>
                </c:pt>
                <c:pt idx="34">
                  <c:v>102.87736199999999</c:v>
                </c:pt>
                <c:pt idx="35">
                  <c:v>104.72116199999999</c:v>
                </c:pt>
                <c:pt idx="36">
                  <c:v>107.83227000000001</c:v>
                </c:pt>
                <c:pt idx="37">
                  <c:v>110.46373799999999</c:v>
                </c:pt>
                <c:pt idx="38">
                  <c:v>112.77613200000002</c:v>
                </c:pt>
                <c:pt idx="39">
                  <c:v>112.33614</c:v>
                </c:pt>
                <c:pt idx="40">
                  <c:v>110.911164</c:v>
                </c:pt>
                <c:pt idx="41">
                  <c:v>110.184648</c:v>
                </c:pt>
                <c:pt idx="42">
                  <c:v>111.716346</c:v>
                </c:pt>
                <c:pt idx="43">
                  <c:v>114.6117</c:v>
                </c:pt>
                <c:pt idx="44">
                  <c:v>116.52895799999999</c:v>
                </c:pt>
                <c:pt idx="45">
                  <c:v>119.39991000000001</c:v>
                </c:pt>
                <c:pt idx="46">
                  <c:v>121.29406800000001</c:v>
                </c:pt>
                <c:pt idx="47">
                  <c:v>122.89821600000001</c:v>
                </c:pt>
                <c:pt idx="48">
                  <c:v>126.524874</c:v>
                </c:pt>
                <c:pt idx="49">
                  <c:v>129.24416400000001</c:v>
                </c:pt>
                <c:pt idx="50">
                  <c:v>130.232508</c:v>
                </c:pt>
                <c:pt idx="51">
                  <c:v>131.99172000000002</c:v>
                </c:pt>
                <c:pt idx="52">
                  <c:v>135.63727799999998</c:v>
                </c:pt>
                <c:pt idx="53">
                  <c:v>136.97195400000001</c:v>
                </c:pt>
                <c:pt idx="54">
                  <c:v>139.96831800000001</c:v>
                </c:pt>
                <c:pt idx="55">
                  <c:v>140.41150200000001</c:v>
                </c:pt>
                <c:pt idx="56">
                  <c:v>141.841308</c:v>
                </c:pt>
                <c:pt idx="57">
                  <c:v>142.34927611800001</c:v>
                </c:pt>
                <c:pt idx="58">
                  <c:v>138.18237367199998</c:v>
                </c:pt>
                <c:pt idx="59">
                  <c:v>137.91662488800003</c:v>
                </c:pt>
                <c:pt idx="60">
                  <c:v>137.85735831</c:v>
                </c:pt>
                <c:pt idx="61">
                  <c:v>133.925731044</c:v>
                </c:pt>
                <c:pt idx="62">
                  <c:v>133.65331072800001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94336"/>
        <c:axId val="122096256"/>
      </c:scatterChart>
      <c:valAx>
        <c:axId val="122094336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DOE</a:t>
                </a:r>
              </a:p>
            </c:rich>
          </c:tx>
          <c:layout>
            <c:manualLayout>
              <c:xMode val="edge"/>
              <c:yMode val="edge"/>
              <c:x val="0.4719956498096791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96256"/>
        <c:crosses val="autoZero"/>
        <c:crossBetween val="midCat"/>
      </c:valAx>
      <c:valAx>
        <c:axId val="12209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Gallons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943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Vehicle Sales, 1931-2011</a:t>
            </a:r>
          </a:p>
        </c:rich>
      </c:tx>
      <c:layout>
        <c:manualLayout>
          <c:xMode val="edge"/>
          <c:yMode val="edge"/>
          <c:x val="0.30614464382816747"/>
          <c:y val="3.2237266279819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7324632952692"/>
          <c:y val="0.1096067053513862"/>
          <c:w val="0.85481239804241438"/>
          <c:h val="0.76466795615731786"/>
        </c:manualLayout>
      </c:layout>
      <c:scatterChart>
        <c:scatterStyle val="smoothMarker"/>
        <c:varyColors val="0"/>
        <c:ser>
          <c:idx val="0"/>
          <c:order val="0"/>
          <c:tx>
            <c:v>Data available every other year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'U.S. Sales'!$A$6:$A$11</c:f>
              <c:numCache>
                <c:formatCode>General</c:formatCode>
                <c:ptCount val="6"/>
                <c:pt idx="0">
                  <c:v>1931</c:v>
                </c:pt>
                <c:pt idx="1">
                  <c:v>1933</c:v>
                </c:pt>
                <c:pt idx="2">
                  <c:v>1935</c:v>
                </c:pt>
                <c:pt idx="3">
                  <c:v>1937</c:v>
                </c:pt>
                <c:pt idx="4">
                  <c:v>1939</c:v>
                </c:pt>
                <c:pt idx="5">
                  <c:v>1941</c:v>
                </c:pt>
              </c:numCache>
            </c:numRef>
          </c:xVal>
          <c:yVal>
            <c:numRef>
              <c:f>'U.S. Sales'!$B$6:$B$11</c:f>
              <c:numCache>
                <c:formatCode>#,##0.0</c:formatCode>
                <c:ptCount val="6"/>
                <c:pt idx="0">
                  <c:v>2.2309999999999999</c:v>
                </c:pt>
                <c:pt idx="1">
                  <c:v>1.7869999999999999</c:v>
                </c:pt>
                <c:pt idx="2">
                  <c:v>3.419</c:v>
                </c:pt>
                <c:pt idx="3">
                  <c:v>4.1529999999999996</c:v>
                </c:pt>
                <c:pt idx="4">
                  <c:v>3.2450000000000001</c:v>
                </c:pt>
                <c:pt idx="5">
                  <c:v>4.665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Sales'!$A$19:$A$67</c:f>
              <c:numCache>
                <c:formatCode>General</c:formatCode>
                <c:ptCount val="49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</c:numCache>
            </c:numRef>
          </c:xVal>
          <c:yVal>
            <c:numRef>
              <c:f>'U.S. Sales'!$B$19:$B$67</c:f>
              <c:numCache>
                <c:formatCode>#,##0.0</c:formatCode>
                <c:ptCount val="49"/>
                <c:pt idx="0">
                  <c:v>8.99</c:v>
                </c:pt>
                <c:pt idx="1">
                  <c:v>9.4939999999999998</c:v>
                </c:pt>
                <c:pt idx="2">
                  <c:v>10.885</c:v>
                </c:pt>
                <c:pt idx="3">
                  <c:v>10.664</c:v>
                </c:pt>
                <c:pt idx="4">
                  <c:v>9.8819999999999997</c:v>
                </c:pt>
                <c:pt idx="5">
                  <c:v>11.487</c:v>
                </c:pt>
                <c:pt idx="6">
                  <c:v>11.552</c:v>
                </c:pt>
                <c:pt idx="7">
                  <c:v>10.211</c:v>
                </c:pt>
                <c:pt idx="8">
                  <c:v>12.337999999999999</c:v>
                </c:pt>
                <c:pt idx="9">
                  <c:v>13.569000000000001</c:v>
                </c:pt>
                <c:pt idx="10">
                  <c:v>14.571999999999999</c:v>
                </c:pt>
                <c:pt idx="11">
                  <c:v>11.541</c:v>
                </c:pt>
                <c:pt idx="12">
                  <c:v>11.103</c:v>
                </c:pt>
                <c:pt idx="13">
                  <c:v>13.291</c:v>
                </c:pt>
                <c:pt idx="14">
                  <c:v>14.859</c:v>
                </c:pt>
                <c:pt idx="15">
                  <c:v>15.423</c:v>
                </c:pt>
                <c:pt idx="16">
                  <c:v>14.153</c:v>
                </c:pt>
                <c:pt idx="17">
                  <c:v>11.443612999999999</c:v>
                </c:pt>
                <c:pt idx="18">
                  <c:v>10.777979999999999</c:v>
                </c:pt>
                <c:pt idx="19">
                  <c:v>10.538361999999999</c:v>
                </c:pt>
                <c:pt idx="20">
                  <c:v>12.311515999999999</c:v>
                </c:pt>
                <c:pt idx="21">
                  <c:v>14.483141</c:v>
                </c:pt>
                <c:pt idx="22">
                  <c:v>15.725291</c:v>
                </c:pt>
                <c:pt idx="23">
                  <c:v>16.323021000000001</c:v>
                </c:pt>
                <c:pt idx="24">
                  <c:v>15.192945999999999</c:v>
                </c:pt>
                <c:pt idx="25">
                  <c:v>15.791544</c:v>
                </c:pt>
                <c:pt idx="26">
                  <c:v>14.845261000000001</c:v>
                </c:pt>
                <c:pt idx="27">
                  <c:v>14.149378</c:v>
                </c:pt>
                <c:pt idx="28">
                  <c:v>12.549523000000001</c:v>
                </c:pt>
                <c:pt idx="29">
                  <c:v>13.117444000000001</c:v>
                </c:pt>
                <c:pt idx="30">
                  <c:v>14.198854000000001</c:v>
                </c:pt>
                <c:pt idx="31">
                  <c:v>15.411374</c:v>
                </c:pt>
                <c:pt idx="32">
                  <c:v>15.116325</c:v>
                </c:pt>
                <c:pt idx="33">
                  <c:v>15.456111999999999</c:v>
                </c:pt>
                <c:pt idx="34">
                  <c:v>15.497859999999999</c:v>
                </c:pt>
                <c:pt idx="35">
                  <c:v>15.967287000000001</c:v>
                </c:pt>
                <c:pt idx="36">
                  <c:v>17.414728</c:v>
                </c:pt>
                <c:pt idx="37">
                  <c:v>17.811672999999999</c:v>
                </c:pt>
                <c:pt idx="38">
                  <c:v>17.472377999999999</c:v>
                </c:pt>
                <c:pt idx="39">
                  <c:v>17.138652</c:v>
                </c:pt>
                <c:pt idx="40">
                  <c:v>16.967441999999998</c:v>
                </c:pt>
                <c:pt idx="41">
                  <c:v>17.298573000000001</c:v>
                </c:pt>
                <c:pt idx="42">
                  <c:v>17.444329</c:v>
                </c:pt>
                <c:pt idx="43">
                  <c:v>17.048981000000001</c:v>
                </c:pt>
                <c:pt idx="44">
                  <c:v>16.460315000000001</c:v>
                </c:pt>
                <c:pt idx="45">
                  <c:v>13.493164999999999</c:v>
                </c:pt>
                <c:pt idx="46">
                  <c:v>10.601368000000001</c:v>
                </c:pt>
                <c:pt idx="47">
                  <c:v>11.772220000000001</c:v>
                </c:pt>
                <c:pt idx="48">
                  <c:v>13.040632</c:v>
                </c:pt>
              </c:numCache>
            </c:numRef>
          </c:yVal>
          <c:smooth val="0"/>
        </c:ser>
        <c:ser>
          <c:idx val="2"/>
          <c:order val="2"/>
          <c:tx>
            <c:v>Data available every year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'U.S. Sales'!$A$13:$A$19</c:f>
              <c:numCache>
                <c:formatCode>General</c:formatCode>
                <c:ptCount val="7"/>
                <c:pt idx="0">
                  <c:v>1951</c:v>
                </c:pt>
                <c:pt idx="1">
                  <c:v>1953</c:v>
                </c:pt>
                <c:pt idx="2">
                  <c:v>1955</c:v>
                </c:pt>
                <c:pt idx="3">
                  <c:v>1957</c:v>
                </c:pt>
                <c:pt idx="4">
                  <c:v>1959</c:v>
                </c:pt>
                <c:pt idx="5">
                  <c:v>1961</c:v>
                </c:pt>
                <c:pt idx="6">
                  <c:v>1963</c:v>
                </c:pt>
              </c:numCache>
            </c:numRef>
          </c:xVal>
          <c:yVal>
            <c:numRef>
              <c:f>'U.S. Sales'!$B$13:$B$19</c:f>
              <c:numCache>
                <c:formatCode>#,##0.0</c:formatCode>
                <c:ptCount val="7"/>
                <c:pt idx="0">
                  <c:v>6.2750000000000004</c:v>
                </c:pt>
                <c:pt idx="1">
                  <c:v>6.7729999999999997</c:v>
                </c:pt>
                <c:pt idx="2">
                  <c:v>8.4809999999999999</c:v>
                </c:pt>
                <c:pt idx="3">
                  <c:v>6.9269999999999996</c:v>
                </c:pt>
                <c:pt idx="4">
                  <c:v>7.0650000000000004</c:v>
                </c:pt>
                <c:pt idx="5">
                  <c:v>6.8719999999999999</c:v>
                </c:pt>
                <c:pt idx="6">
                  <c:v>8.99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61504"/>
        <c:axId val="43863424"/>
      </c:scatterChart>
      <c:valAx>
        <c:axId val="43861504"/>
        <c:scaling>
          <c:orientation val="minMax"/>
          <c:max val="2020"/>
          <c:min val="193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Ward's</a:t>
                </a:r>
              </a:p>
            </c:rich>
          </c:tx>
          <c:layout>
            <c:manualLayout>
              <c:xMode val="edge"/>
              <c:yMode val="edge"/>
              <c:x val="0.4225122349102773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424"/>
        <c:crosses val="autoZero"/>
        <c:crossBetween val="midCat"/>
      </c:valAx>
      <c:valAx>
        <c:axId val="4386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</a:t>
                </a:r>
              </a:p>
            </c:rich>
          </c:tx>
          <c:layout>
            <c:manualLayout>
              <c:xMode val="edge"/>
              <c:yMode val="edge"/>
              <c:x val="1.794446205201872E-2"/>
              <c:y val="0.452611288204597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15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0.96575</cdr:x>
      <cdr:y>0.1295</cdr:y>
    </cdr:from>
    <cdr:to>
      <cdr:x>0.995</cdr:x>
      <cdr:y>0.86625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8845" y="637713"/>
          <a:ext cx="170786" cy="3628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  <a:endParaRPr lang="en-US"/>
        </a:p>
      </cdr:txBody>
    </cdr:sp>
  </cdr:relSizeAnchor>
  <cdr:relSizeAnchor xmlns:cdr="http://schemas.openxmlformats.org/drawingml/2006/chartDrawing">
    <cdr:from>
      <cdr:x>0.15552</cdr:x>
      <cdr:y>0.17859</cdr:y>
    </cdr:from>
    <cdr:to>
      <cdr:x>0.50952</cdr:x>
      <cdr:y>0.22695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08050" y="879475"/>
          <a:ext cx="20669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2012 is a projection.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0.96575</cdr:x>
      <cdr:y>0.11989</cdr:y>
    </cdr:from>
    <cdr:to>
      <cdr:x>0.995</cdr:x>
      <cdr:y>0.85689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8845" y="590412"/>
          <a:ext cx="170786" cy="3629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0.96575</cdr:x>
      <cdr:y>0.09925</cdr:y>
    </cdr:from>
    <cdr:to>
      <cdr:x>0.995</cdr:x>
      <cdr:y>0.8685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8845" y="488749"/>
          <a:ext cx="170786" cy="3788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  <a:endParaRPr 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0.96139</cdr:x>
      <cdr:y>0.12831</cdr:y>
    </cdr:from>
    <cdr:to>
      <cdr:x>0.99539</cdr:x>
      <cdr:y>0.84706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380" y="631841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0.63675</cdr:x>
      <cdr:y>0.80529</cdr:y>
    </cdr:from>
    <cdr:to>
      <cdr:x>0.92496</cdr:x>
      <cdr:y>0.85106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17901" y="3965583"/>
          <a:ext cx="1682774" cy="225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2012 is a projection.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0.96725</cdr:x>
      <cdr:y>0.25895</cdr:y>
    </cdr:from>
    <cdr:to>
      <cdr:x>1</cdr:x>
      <cdr:y>0.80045</cdr:y>
    </cdr:to>
    <cdr:sp macro="" textlink="">
      <cdr:nvSpPr>
        <cdr:cNvPr id="56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7603" y="1275162"/>
          <a:ext cx="191222" cy="2666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0.49425</cdr:x>
      <cdr:y>0.8005</cdr:y>
    </cdr:from>
    <cdr:to>
      <cdr:x>0.9575</cdr:x>
      <cdr:y>0.8705</cdr:y>
    </cdr:to>
    <cdr:sp macro="" textlink="">
      <cdr:nvSpPr>
        <cdr:cNvPr id="56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5839" y="3942002"/>
          <a:ext cx="2704836" cy="344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dotted lines indicate time periods for which data are available only every other year. 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0.96575</cdr:x>
      <cdr:y>0.118</cdr:y>
    </cdr:from>
    <cdr:to>
      <cdr:x>0.995</cdr:x>
      <cdr:y>0.8545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8845" y="581082"/>
          <a:ext cx="170786" cy="3626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  <a:endParaRPr lang="en-US"/>
        </a:p>
      </cdr:txBody>
    </cdr:sp>
  </cdr:relSizeAnchor>
  <cdr:relSizeAnchor xmlns:cdr="http://schemas.openxmlformats.org/drawingml/2006/chartDrawing">
    <cdr:from>
      <cdr:x>0.6248</cdr:x>
      <cdr:y>0.8027</cdr:y>
    </cdr:from>
    <cdr:to>
      <cdr:x>0.94127</cdr:x>
      <cdr:y>0.85493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48092" y="3952857"/>
          <a:ext cx="1847833" cy="257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2012 is a projection.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0.964</cdr:x>
      <cdr:y>0.12775</cdr:y>
    </cdr:from>
    <cdr:to>
      <cdr:x>0.99325</cdr:x>
      <cdr:y>0.86475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8627" y="629095"/>
          <a:ext cx="170786" cy="3629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  <a:endParaRPr lang="en-US"/>
        </a:p>
      </cdr:txBody>
    </cdr:sp>
  </cdr:relSizeAnchor>
  <cdr:relSizeAnchor xmlns:cdr="http://schemas.openxmlformats.org/drawingml/2006/chartDrawing">
    <cdr:from>
      <cdr:x>0.16204</cdr:x>
      <cdr:y>0.15152</cdr:y>
    </cdr:from>
    <cdr:to>
      <cdr:x>0.51604</cdr:x>
      <cdr:y>0.19987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46150" y="746125"/>
          <a:ext cx="20669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2012 is a projection.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0.55462</cdr:x>
      <cdr:y>0.4957</cdr:y>
    </cdr:from>
    <cdr:to>
      <cdr:x>0.85437</cdr:x>
      <cdr:y>0.52995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349" y="2441037"/>
          <a:ext cx="1750188" cy="1686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Fuel Ethanol</a:t>
          </a:r>
        </a:p>
      </cdr:txBody>
    </cdr:sp>
  </cdr:relSizeAnchor>
  <cdr:relSizeAnchor xmlns:cdr="http://schemas.openxmlformats.org/drawingml/2006/chartDrawing">
    <cdr:from>
      <cdr:x>0.35611</cdr:x>
      <cdr:y>0.25576</cdr:y>
    </cdr:from>
    <cdr:to>
      <cdr:x>0.65586</cdr:x>
      <cdr:y>0.29001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9068" y="1261034"/>
          <a:ext cx="1750020" cy="168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Feedgrain</a:t>
          </a:r>
        </a:p>
      </cdr:txBody>
    </cdr:sp>
  </cdr:relSizeAnchor>
  <cdr:relSizeAnchor xmlns:cdr="http://schemas.openxmlformats.org/drawingml/2006/chartDrawing">
    <cdr:from>
      <cdr:x>0.95923</cdr:x>
      <cdr:y>0.27113</cdr:y>
    </cdr:from>
    <cdr:to>
      <cdr:x>1</cdr:x>
      <cdr:y>0.8119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776" y="1335177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0.70025</cdr:x>
      <cdr:y>0.71244</cdr:y>
    </cdr:from>
    <cdr:to>
      <cdr:x>1</cdr:x>
      <cdr:y>0.74669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637" y="3508375"/>
          <a:ext cx="1750188" cy="1686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Exports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0.96575</cdr:x>
      <cdr:y>0.1315</cdr:y>
    </cdr:from>
    <cdr:to>
      <cdr:x>0.995</cdr:x>
      <cdr:y>0.8685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8845" y="647562"/>
          <a:ext cx="170786" cy="3629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limate%20and%20Weather/CO2%20&amp;%20GHG%20emissions%20data/EIA%20Short%20Term%20Energy%20Outlook%20Data%20(Dec%20200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Contents"/>
      <sheetName val="1tab"/>
      <sheetName val="2tab"/>
      <sheetName val="3atab"/>
      <sheetName val="3btab"/>
      <sheetName val="3ctab"/>
      <sheetName val="3dtab"/>
      <sheetName val="4atab"/>
      <sheetName val="4btab"/>
      <sheetName val="4ctab"/>
      <sheetName val="4dtab"/>
      <sheetName val="4etab"/>
      <sheetName val="5atab"/>
      <sheetName val="5btab"/>
      <sheetName val="5ctab"/>
      <sheetName val="6tab"/>
      <sheetName val="7atab"/>
      <sheetName val="7btab"/>
      <sheetName val="7ctab"/>
      <sheetName val="7dtab"/>
      <sheetName val="7etab"/>
      <sheetName val="8tab"/>
      <sheetName val="9atab"/>
      <sheetName val="9btab"/>
      <sheetName val="9c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workbookViewId="0"/>
  </sheetViews>
  <sheetFormatPr defaultRowHeight="12.75" x14ac:dyDescent="0.2"/>
  <cols>
    <col min="1" max="1" width="86.140625" style="94" customWidth="1"/>
    <col min="2" max="16384" width="9.140625" style="94"/>
  </cols>
  <sheetData>
    <row r="1" spans="1:2" x14ac:dyDescent="0.2">
      <c r="A1" s="95" t="s">
        <v>60</v>
      </c>
    </row>
    <row r="2" spans="1:2" x14ac:dyDescent="0.2">
      <c r="A2" s="95" t="s">
        <v>61</v>
      </c>
    </row>
    <row r="3" spans="1:2" ht="13.5" customHeight="1" x14ac:dyDescent="0.2">
      <c r="A3" s="111"/>
    </row>
    <row r="4" spans="1:2" x14ac:dyDescent="0.2">
      <c r="A4" s="97" t="s">
        <v>2</v>
      </c>
    </row>
    <row r="5" spans="1:2" x14ac:dyDescent="0.2">
      <c r="A5" s="111" t="s">
        <v>50</v>
      </c>
    </row>
    <row r="6" spans="1:2" x14ac:dyDescent="0.2">
      <c r="A6" s="111"/>
    </row>
    <row r="7" spans="1:2" x14ac:dyDescent="0.2">
      <c r="A7" s="97" t="s">
        <v>19</v>
      </c>
    </row>
    <row r="8" spans="1:2" x14ac:dyDescent="0.2">
      <c r="A8" s="97"/>
    </row>
    <row r="9" spans="1:2" x14ac:dyDescent="0.2">
      <c r="A9" s="97" t="s">
        <v>21</v>
      </c>
      <c r="B9" s="107"/>
    </row>
    <row r="10" spans="1:2" x14ac:dyDescent="0.2">
      <c r="A10" s="111" t="s">
        <v>51</v>
      </c>
      <c r="B10" s="107"/>
    </row>
    <row r="11" spans="1:2" x14ac:dyDescent="0.2">
      <c r="A11" s="111"/>
      <c r="B11" s="107"/>
    </row>
    <row r="12" spans="1:2" x14ac:dyDescent="0.2">
      <c r="A12" s="97" t="s">
        <v>96</v>
      </c>
      <c r="B12" s="107"/>
    </row>
    <row r="13" spans="1:2" x14ac:dyDescent="0.2">
      <c r="A13" s="111" t="s">
        <v>100</v>
      </c>
      <c r="B13" s="107"/>
    </row>
    <row r="14" spans="1:2" x14ac:dyDescent="0.2">
      <c r="A14" s="111"/>
      <c r="B14" s="107"/>
    </row>
    <row r="15" spans="1:2" x14ac:dyDescent="0.2">
      <c r="A15" s="97" t="s">
        <v>24</v>
      </c>
      <c r="B15" s="107"/>
    </row>
    <row r="16" spans="1:2" x14ac:dyDescent="0.2">
      <c r="A16" s="111" t="s">
        <v>52</v>
      </c>
      <c r="B16" s="107"/>
    </row>
    <row r="17" spans="1:2" x14ac:dyDescent="0.2">
      <c r="A17" s="111"/>
      <c r="B17" s="107"/>
    </row>
    <row r="18" spans="1:2" x14ac:dyDescent="0.2">
      <c r="A18" s="97" t="s">
        <v>26</v>
      </c>
      <c r="B18" s="107"/>
    </row>
    <row r="19" spans="1:2" x14ac:dyDescent="0.2">
      <c r="A19" s="111" t="s">
        <v>53</v>
      </c>
      <c r="B19" s="107"/>
    </row>
    <row r="20" spans="1:2" x14ac:dyDescent="0.2">
      <c r="A20" s="111"/>
      <c r="B20" s="107"/>
    </row>
    <row r="21" spans="1:2" x14ac:dyDescent="0.2">
      <c r="A21" s="97" t="s">
        <v>31</v>
      </c>
      <c r="B21" s="107"/>
    </row>
    <row r="22" spans="1:2" x14ac:dyDescent="0.2">
      <c r="A22" s="97"/>
    </row>
    <row r="23" spans="1:2" x14ac:dyDescent="0.2">
      <c r="A23" s="97" t="s">
        <v>32</v>
      </c>
    </row>
    <row r="24" spans="1:2" x14ac:dyDescent="0.2">
      <c r="A24" s="111" t="s">
        <v>54</v>
      </c>
    </row>
    <row r="25" spans="1:2" x14ac:dyDescent="0.2">
      <c r="A25" s="111"/>
    </row>
    <row r="26" spans="1:2" x14ac:dyDescent="0.2">
      <c r="A26" s="97" t="s">
        <v>33</v>
      </c>
    </row>
    <row r="27" spans="1:2" x14ac:dyDescent="0.2">
      <c r="A27" s="111" t="s">
        <v>55</v>
      </c>
    </row>
    <row r="28" spans="1:2" x14ac:dyDescent="0.2">
      <c r="A28" s="111"/>
    </row>
    <row r="29" spans="1:2" x14ac:dyDescent="0.2">
      <c r="A29" s="97" t="s">
        <v>79</v>
      </c>
    </row>
    <row r="30" spans="1:2" x14ac:dyDescent="0.2">
      <c r="A30" s="97"/>
    </row>
    <row r="31" spans="1:2" x14ac:dyDescent="0.2">
      <c r="A31" s="97" t="s">
        <v>85</v>
      </c>
    </row>
    <row r="32" spans="1:2" x14ac:dyDescent="0.2">
      <c r="A32" s="97"/>
    </row>
    <row r="33" spans="1:7" x14ac:dyDescent="0.2">
      <c r="A33" s="97" t="s">
        <v>38</v>
      </c>
    </row>
    <row r="34" spans="1:7" x14ac:dyDescent="0.2">
      <c r="A34" s="111" t="s">
        <v>56</v>
      </c>
    </row>
    <row r="35" spans="1:7" x14ac:dyDescent="0.2">
      <c r="A35" s="111"/>
    </row>
    <row r="36" spans="1:7" x14ac:dyDescent="0.2">
      <c r="A36" s="97" t="s">
        <v>42</v>
      </c>
    </row>
    <row r="37" spans="1:7" x14ac:dyDescent="0.2">
      <c r="A37" s="111" t="s">
        <v>57</v>
      </c>
    </row>
    <row r="38" spans="1:7" x14ac:dyDescent="0.2">
      <c r="A38" s="111"/>
    </row>
    <row r="39" spans="1:7" x14ac:dyDescent="0.2">
      <c r="A39" s="97" t="s">
        <v>48</v>
      </c>
    </row>
    <row r="40" spans="1:7" x14ac:dyDescent="0.2">
      <c r="A40" s="97"/>
    </row>
    <row r="41" spans="1:7" x14ac:dyDescent="0.2">
      <c r="A41" s="97" t="s">
        <v>44</v>
      </c>
    </row>
    <row r="42" spans="1:7" x14ac:dyDescent="0.2">
      <c r="A42" s="111"/>
    </row>
    <row r="43" spans="1:7" x14ac:dyDescent="0.2">
      <c r="A43" s="111"/>
    </row>
    <row r="44" spans="1:7" x14ac:dyDescent="0.2">
      <c r="A44" s="96" t="s">
        <v>49</v>
      </c>
    </row>
    <row r="45" spans="1:7" x14ac:dyDescent="0.2">
      <c r="A45" s="97" t="s">
        <v>58</v>
      </c>
    </row>
    <row r="46" spans="1:7" x14ac:dyDescent="0.2">
      <c r="A46" s="96"/>
    </row>
    <row r="47" spans="1:7" ht="41.25" customHeight="1" x14ac:dyDescent="0.2">
      <c r="A47" s="34" t="s">
        <v>7</v>
      </c>
      <c r="B47" s="34"/>
      <c r="C47" s="34"/>
      <c r="D47" s="34"/>
      <c r="E47" s="34"/>
      <c r="F47" s="34"/>
      <c r="G47" s="34"/>
    </row>
    <row r="48" spans="1:7" ht="15" x14ac:dyDescent="0.25">
      <c r="A48"/>
    </row>
  </sheetData>
  <hyperlinks>
    <hyperlink ref="A45" r:id="rId1"/>
    <hyperlink ref="A4" location="'World Ethanol'!A1" display="World Fuel Ethanol Production, 1975-2012"/>
    <hyperlink ref="A7" location="'Ethanol Top Countries'!A1" display="Fuel Ethanol Production in Ten Leading Countries and the World, 2011"/>
    <hyperlink ref="A9" location="'U.S. Ethanol'!A1" display="Fuel Ethanol Production in the United States, 1978-2012"/>
    <hyperlink ref="A12" location="'USCorn Exports &amp; Ethanol'!A1" display="U.S. Corn Production and Use for Feedgrain, Fuel Ethanol, and Exports, 1980-2011"/>
    <hyperlink ref="A15" location="'Brazil Ethanol'!A1" display="Fuel Ethanol Production in Brazil, 1975-2011"/>
    <hyperlink ref="A18" location="'World Biodiesel'!A1" display="World Biodiesel Production, 1991-2012"/>
    <hyperlink ref="A21" location="'Biodiesel Top Countries'!A1" display="Biodiesel Production in Ten Leading Countries and the World, 2011"/>
    <hyperlink ref="A23" location="'U.S. Biodiesel'!A1" display="Biodiesel Production in the United States, 2000-2011"/>
    <hyperlink ref="A26" location="'E.U. Biodiesel'!A1" display="Biodiesel Production in the European Union, 2000-2011"/>
    <hyperlink ref="A33" location="'U.S. Gasoline'!A1" display="U.S. Motor Gasoline Consumption, 1950-2011, with Projection for 2012"/>
    <hyperlink ref="A36" location="'U.S. Sales'!A1" display="U.S. Vehicle Sales, 1931-2011"/>
    <hyperlink ref="A39" location="RegistScrap!A1" display="U.S. Vehicle Registrations and Scrappage, 2001-2011"/>
    <hyperlink ref="A41" location="'U.S. Fleet'!A1" display="Vehicles in Operation in the United States, 2001-2011"/>
    <hyperlink ref="A29" location="'Biofuel Yield'!A1" display="Biofuel Yields by Feedstock and Location"/>
    <hyperlink ref="A31" location="'Biofuel Energy'!A1" display="Biofuel Net Energy Ratio for Selected Crop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zoomScaleNormal="100" workbookViewId="0"/>
  </sheetViews>
  <sheetFormatPr defaultRowHeight="12.75" x14ac:dyDescent="0.2"/>
  <cols>
    <col min="1" max="1" width="4.85546875" style="5" customWidth="1"/>
    <col min="2" max="2" width="15.5703125" style="3" customWidth="1"/>
    <col min="3" max="6" width="9.140625" style="3"/>
    <col min="7" max="7" width="11.85546875" style="3" customWidth="1"/>
    <col min="8" max="255" width="9.140625" style="3"/>
    <col min="256" max="256" width="4.85546875" style="3" customWidth="1"/>
    <col min="257" max="257" width="2" style="3" customWidth="1"/>
    <col min="258" max="258" width="15.5703125" style="3" customWidth="1"/>
    <col min="259" max="262" width="9.140625" style="3"/>
    <col min="263" max="263" width="11.85546875" style="3" customWidth="1"/>
    <col min="264" max="511" width="9.140625" style="3"/>
    <col min="512" max="512" width="4.85546875" style="3" customWidth="1"/>
    <col min="513" max="513" width="2" style="3" customWidth="1"/>
    <col min="514" max="514" width="15.5703125" style="3" customWidth="1"/>
    <col min="515" max="518" width="9.140625" style="3"/>
    <col min="519" max="519" width="11.85546875" style="3" customWidth="1"/>
    <col min="520" max="767" width="9.140625" style="3"/>
    <col min="768" max="768" width="4.85546875" style="3" customWidth="1"/>
    <col min="769" max="769" width="2" style="3" customWidth="1"/>
    <col min="770" max="770" width="15.5703125" style="3" customWidth="1"/>
    <col min="771" max="774" width="9.140625" style="3"/>
    <col min="775" max="775" width="11.85546875" style="3" customWidth="1"/>
    <col min="776" max="1023" width="9.140625" style="3"/>
    <col min="1024" max="1024" width="4.85546875" style="3" customWidth="1"/>
    <col min="1025" max="1025" width="2" style="3" customWidth="1"/>
    <col min="1026" max="1026" width="15.5703125" style="3" customWidth="1"/>
    <col min="1027" max="1030" width="9.140625" style="3"/>
    <col min="1031" max="1031" width="11.85546875" style="3" customWidth="1"/>
    <col min="1032" max="1279" width="9.140625" style="3"/>
    <col min="1280" max="1280" width="4.85546875" style="3" customWidth="1"/>
    <col min="1281" max="1281" width="2" style="3" customWidth="1"/>
    <col min="1282" max="1282" width="15.5703125" style="3" customWidth="1"/>
    <col min="1283" max="1286" width="9.140625" style="3"/>
    <col min="1287" max="1287" width="11.85546875" style="3" customWidth="1"/>
    <col min="1288" max="1535" width="9.140625" style="3"/>
    <col min="1536" max="1536" width="4.85546875" style="3" customWidth="1"/>
    <col min="1537" max="1537" width="2" style="3" customWidth="1"/>
    <col min="1538" max="1538" width="15.5703125" style="3" customWidth="1"/>
    <col min="1539" max="1542" width="9.140625" style="3"/>
    <col min="1543" max="1543" width="11.85546875" style="3" customWidth="1"/>
    <col min="1544" max="1791" width="9.140625" style="3"/>
    <col min="1792" max="1792" width="4.85546875" style="3" customWidth="1"/>
    <col min="1793" max="1793" width="2" style="3" customWidth="1"/>
    <col min="1794" max="1794" width="15.5703125" style="3" customWidth="1"/>
    <col min="1795" max="1798" width="9.140625" style="3"/>
    <col min="1799" max="1799" width="11.85546875" style="3" customWidth="1"/>
    <col min="1800" max="2047" width="9.140625" style="3"/>
    <col min="2048" max="2048" width="4.85546875" style="3" customWidth="1"/>
    <col min="2049" max="2049" width="2" style="3" customWidth="1"/>
    <col min="2050" max="2050" width="15.5703125" style="3" customWidth="1"/>
    <col min="2051" max="2054" width="9.140625" style="3"/>
    <col min="2055" max="2055" width="11.85546875" style="3" customWidth="1"/>
    <col min="2056" max="2303" width="9.140625" style="3"/>
    <col min="2304" max="2304" width="4.85546875" style="3" customWidth="1"/>
    <col min="2305" max="2305" width="2" style="3" customWidth="1"/>
    <col min="2306" max="2306" width="15.5703125" style="3" customWidth="1"/>
    <col min="2307" max="2310" width="9.140625" style="3"/>
    <col min="2311" max="2311" width="11.85546875" style="3" customWidth="1"/>
    <col min="2312" max="2559" width="9.140625" style="3"/>
    <col min="2560" max="2560" width="4.85546875" style="3" customWidth="1"/>
    <col min="2561" max="2561" width="2" style="3" customWidth="1"/>
    <col min="2562" max="2562" width="15.5703125" style="3" customWidth="1"/>
    <col min="2563" max="2566" width="9.140625" style="3"/>
    <col min="2567" max="2567" width="11.85546875" style="3" customWidth="1"/>
    <col min="2568" max="2815" width="9.140625" style="3"/>
    <col min="2816" max="2816" width="4.85546875" style="3" customWidth="1"/>
    <col min="2817" max="2817" width="2" style="3" customWidth="1"/>
    <col min="2818" max="2818" width="15.5703125" style="3" customWidth="1"/>
    <col min="2819" max="2822" width="9.140625" style="3"/>
    <col min="2823" max="2823" width="11.85546875" style="3" customWidth="1"/>
    <col min="2824" max="3071" width="9.140625" style="3"/>
    <col min="3072" max="3072" width="4.85546875" style="3" customWidth="1"/>
    <col min="3073" max="3073" width="2" style="3" customWidth="1"/>
    <col min="3074" max="3074" width="15.5703125" style="3" customWidth="1"/>
    <col min="3075" max="3078" width="9.140625" style="3"/>
    <col min="3079" max="3079" width="11.85546875" style="3" customWidth="1"/>
    <col min="3080" max="3327" width="9.140625" style="3"/>
    <col min="3328" max="3328" width="4.85546875" style="3" customWidth="1"/>
    <col min="3329" max="3329" width="2" style="3" customWidth="1"/>
    <col min="3330" max="3330" width="15.5703125" style="3" customWidth="1"/>
    <col min="3331" max="3334" width="9.140625" style="3"/>
    <col min="3335" max="3335" width="11.85546875" style="3" customWidth="1"/>
    <col min="3336" max="3583" width="9.140625" style="3"/>
    <col min="3584" max="3584" width="4.85546875" style="3" customWidth="1"/>
    <col min="3585" max="3585" width="2" style="3" customWidth="1"/>
    <col min="3586" max="3586" width="15.5703125" style="3" customWidth="1"/>
    <col min="3587" max="3590" width="9.140625" style="3"/>
    <col min="3591" max="3591" width="11.85546875" style="3" customWidth="1"/>
    <col min="3592" max="3839" width="9.140625" style="3"/>
    <col min="3840" max="3840" width="4.85546875" style="3" customWidth="1"/>
    <col min="3841" max="3841" width="2" style="3" customWidth="1"/>
    <col min="3842" max="3842" width="15.5703125" style="3" customWidth="1"/>
    <col min="3843" max="3846" width="9.140625" style="3"/>
    <col min="3847" max="3847" width="11.85546875" style="3" customWidth="1"/>
    <col min="3848" max="4095" width="9.140625" style="3"/>
    <col min="4096" max="4096" width="4.85546875" style="3" customWidth="1"/>
    <col min="4097" max="4097" width="2" style="3" customWidth="1"/>
    <col min="4098" max="4098" width="15.5703125" style="3" customWidth="1"/>
    <col min="4099" max="4102" width="9.140625" style="3"/>
    <col min="4103" max="4103" width="11.85546875" style="3" customWidth="1"/>
    <col min="4104" max="4351" width="9.140625" style="3"/>
    <col min="4352" max="4352" width="4.85546875" style="3" customWidth="1"/>
    <col min="4353" max="4353" width="2" style="3" customWidth="1"/>
    <col min="4354" max="4354" width="15.5703125" style="3" customWidth="1"/>
    <col min="4355" max="4358" width="9.140625" style="3"/>
    <col min="4359" max="4359" width="11.85546875" style="3" customWidth="1"/>
    <col min="4360" max="4607" width="9.140625" style="3"/>
    <col min="4608" max="4608" width="4.85546875" style="3" customWidth="1"/>
    <col min="4609" max="4609" width="2" style="3" customWidth="1"/>
    <col min="4610" max="4610" width="15.5703125" style="3" customWidth="1"/>
    <col min="4611" max="4614" width="9.140625" style="3"/>
    <col min="4615" max="4615" width="11.85546875" style="3" customWidth="1"/>
    <col min="4616" max="4863" width="9.140625" style="3"/>
    <col min="4864" max="4864" width="4.85546875" style="3" customWidth="1"/>
    <col min="4865" max="4865" width="2" style="3" customWidth="1"/>
    <col min="4866" max="4866" width="15.5703125" style="3" customWidth="1"/>
    <col min="4867" max="4870" width="9.140625" style="3"/>
    <col min="4871" max="4871" width="11.85546875" style="3" customWidth="1"/>
    <col min="4872" max="5119" width="9.140625" style="3"/>
    <col min="5120" max="5120" width="4.85546875" style="3" customWidth="1"/>
    <col min="5121" max="5121" width="2" style="3" customWidth="1"/>
    <col min="5122" max="5122" width="15.5703125" style="3" customWidth="1"/>
    <col min="5123" max="5126" width="9.140625" style="3"/>
    <col min="5127" max="5127" width="11.85546875" style="3" customWidth="1"/>
    <col min="5128" max="5375" width="9.140625" style="3"/>
    <col min="5376" max="5376" width="4.85546875" style="3" customWidth="1"/>
    <col min="5377" max="5377" width="2" style="3" customWidth="1"/>
    <col min="5378" max="5378" width="15.5703125" style="3" customWidth="1"/>
    <col min="5379" max="5382" width="9.140625" style="3"/>
    <col min="5383" max="5383" width="11.85546875" style="3" customWidth="1"/>
    <col min="5384" max="5631" width="9.140625" style="3"/>
    <col min="5632" max="5632" width="4.85546875" style="3" customWidth="1"/>
    <col min="5633" max="5633" width="2" style="3" customWidth="1"/>
    <col min="5634" max="5634" width="15.5703125" style="3" customWidth="1"/>
    <col min="5635" max="5638" width="9.140625" style="3"/>
    <col min="5639" max="5639" width="11.85546875" style="3" customWidth="1"/>
    <col min="5640" max="5887" width="9.140625" style="3"/>
    <col min="5888" max="5888" width="4.85546875" style="3" customWidth="1"/>
    <col min="5889" max="5889" width="2" style="3" customWidth="1"/>
    <col min="5890" max="5890" width="15.5703125" style="3" customWidth="1"/>
    <col min="5891" max="5894" width="9.140625" style="3"/>
    <col min="5895" max="5895" width="11.85546875" style="3" customWidth="1"/>
    <col min="5896" max="6143" width="9.140625" style="3"/>
    <col min="6144" max="6144" width="4.85546875" style="3" customWidth="1"/>
    <col min="6145" max="6145" width="2" style="3" customWidth="1"/>
    <col min="6146" max="6146" width="15.5703125" style="3" customWidth="1"/>
    <col min="6147" max="6150" width="9.140625" style="3"/>
    <col min="6151" max="6151" width="11.85546875" style="3" customWidth="1"/>
    <col min="6152" max="6399" width="9.140625" style="3"/>
    <col min="6400" max="6400" width="4.85546875" style="3" customWidth="1"/>
    <col min="6401" max="6401" width="2" style="3" customWidth="1"/>
    <col min="6402" max="6402" width="15.5703125" style="3" customWidth="1"/>
    <col min="6403" max="6406" width="9.140625" style="3"/>
    <col min="6407" max="6407" width="11.85546875" style="3" customWidth="1"/>
    <col min="6408" max="6655" width="9.140625" style="3"/>
    <col min="6656" max="6656" width="4.85546875" style="3" customWidth="1"/>
    <col min="6657" max="6657" width="2" style="3" customWidth="1"/>
    <col min="6658" max="6658" width="15.5703125" style="3" customWidth="1"/>
    <col min="6659" max="6662" width="9.140625" style="3"/>
    <col min="6663" max="6663" width="11.85546875" style="3" customWidth="1"/>
    <col min="6664" max="6911" width="9.140625" style="3"/>
    <col min="6912" max="6912" width="4.85546875" style="3" customWidth="1"/>
    <col min="6913" max="6913" width="2" style="3" customWidth="1"/>
    <col min="6914" max="6914" width="15.5703125" style="3" customWidth="1"/>
    <col min="6915" max="6918" width="9.140625" style="3"/>
    <col min="6919" max="6919" width="11.85546875" style="3" customWidth="1"/>
    <col min="6920" max="7167" width="9.140625" style="3"/>
    <col min="7168" max="7168" width="4.85546875" style="3" customWidth="1"/>
    <col min="7169" max="7169" width="2" style="3" customWidth="1"/>
    <col min="7170" max="7170" width="15.5703125" style="3" customWidth="1"/>
    <col min="7171" max="7174" width="9.140625" style="3"/>
    <col min="7175" max="7175" width="11.85546875" style="3" customWidth="1"/>
    <col min="7176" max="7423" width="9.140625" style="3"/>
    <col min="7424" max="7424" width="4.85546875" style="3" customWidth="1"/>
    <col min="7425" max="7425" width="2" style="3" customWidth="1"/>
    <col min="7426" max="7426" width="15.5703125" style="3" customWidth="1"/>
    <col min="7427" max="7430" width="9.140625" style="3"/>
    <col min="7431" max="7431" width="11.85546875" style="3" customWidth="1"/>
    <col min="7432" max="7679" width="9.140625" style="3"/>
    <col min="7680" max="7680" width="4.85546875" style="3" customWidth="1"/>
    <col min="7681" max="7681" width="2" style="3" customWidth="1"/>
    <col min="7682" max="7682" width="15.5703125" style="3" customWidth="1"/>
    <col min="7683" max="7686" width="9.140625" style="3"/>
    <col min="7687" max="7687" width="11.85546875" style="3" customWidth="1"/>
    <col min="7688" max="7935" width="9.140625" style="3"/>
    <col min="7936" max="7936" width="4.85546875" style="3" customWidth="1"/>
    <col min="7937" max="7937" width="2" style="3" customWidth="1"/>
    <col min="7938" max="7938" width="15.5703125" style="3" customWidth="1"/>
    <col min="7939" max="7942" width="9.140625" style="3"/>
    <col min="7943" max="7943" width="11.85546875" style="3" customWidth="1"/>
    <col min="7944" max="8191" width="9.140625" style="3"/>
    <col min="8192" max="8192" width="4.85546875" style="3" customWidth="1"/>
    <col min="8193" max="8193" width="2" style="3" customWidth="1"/>
    <col min="8194" max="8194" width="15.5703125" style="3" customWidth="1"/>
    <col min="8195" max="8198" width="9.140625" style="3"/>
    <col min="8199" max="8199" width="11.85546875" style="3" customWidth="1"/>
    <col min="8200" max="8447" width="9.140625" style="3"/>
    <col min="8448" max="8448" width="4.85546875" style="3" customWidth="1"/>
    <col min="8449" max="8449" width="2" style="3" customWidth="1"/>
    <col min="8450" max="8450" width="15.5703125" style="3" customWidth="1"/>
    <col min="8451" max="8454" width="9.140625" style="3"/>
    <col min="8455" max="8455" width="11.85546875" style="3" customWidth="1"/>
    <col min="8456" max="8703" width="9.140625" style="3"/>
    <col min="8704" max="8704" width="4.85546875" style="3" customWidth="1"/>
    <col min="8705" max="8705" width="2" style="3" customWidth="1"/>
    <col min="8706" max="8706" width="15.5703125" style="3" customWidth="1"/>
    <col min="8707" max="8710" width="9.140625" style="3"/>
    <col min="8711" max="8711" width="11.85546875" style="3" customWidth="1"/>
    <col min="8712" max="8959" width="9.140625" style="3"/>
    <col min="8960" max="8960" width="4.85546875" style="3" customWidth="1"/>
    <col min="8961" max="8961" width="2" style="3" customWidth="1"/>
    <col min="8962" max="8962" width="15.5703125" style="3" customWidth="1"/>
    <col min="8963" max="8966" width="9.140625" style="3"/>
    <col min="8967" max="8967" width="11.85546875" style="3" customWidth="1"/>
    <col min="8968" max="9215" width="9.140625" style="3"/>
    <col min="9216" max="9216" width="4.85546875" style="3" customWidth="1"/>
    <col min="9217" max="9217" width="2" style="3" customWidth="1"/>
    <col min="9218" max="9218" width="15.5703125" style="3" customWidth="1"/>
    <col min="9219" max="9222" width="9.140625" style="3"/>
    <col min="9223" max="9223" width="11.85546875" style="3" customWidth="1"/>
    <col min="9224" max="9471" width="9.140625" style="3"/>
    <col min="9472" max="9472" width="4.85546875" style="3" customWidth="1"/>
    <col min="9473" max="9473" width="2" style="3" customWidth="1"/>
    <col min="9474" max="9474" width="15.5703125" style="3" customWidth="1"/>
    <col min="9475" max="9478" width="9.140625" style="3"/>
    <col min="9479" max="9479" width="11.85546875" style="3" customWidth="1"/>
    <col min="9480" max="9727" width="9.140625" style="3"/>
    <col min="9728" max="9728" width="4.85546875" style="3" customWidth="1"/>
    <col min="9729" max="9729" width="2" style="3" customWidth="1"/>
    <col min="9730" max="9730" width="15.5703125" style="3" customWidth="1"/>
    <col min="9731" max="9734" width="9.140625" style="3"/>
    <col min="9735" max="9735" width="11.85546875" style="3" customWidth="1"/>
    <col min="9736" max="9983" width="9.140625" style="3"/>
    <col min="9984" max="9984" width="4.85546875" style="3" customWidth="1"/>
    <col min="9985" max="9985" width="2" style="3" customWidth="1"/>
    <col min="9986" max="9986" width="15.5703125" style="3" customWidth="1"/>
    <col min="9987" max="9990" width="9.140625" style="3"/>
    <col min="9991" max="9991" width="11.85546875" style="3" customWidth="1"/>
    <col min="9992" max="10239" width="9.140625" style="3"/>
    <col min="10240" max="10240" width="4.85546875" style="3" customWidth="1"/>
    <col min="10241" max="10241" width="2" style="3" customWidth="1"/>
    <col min="10242" max="10242" width="15.5703125" style="3" customWidth="1"/>
    <col min="10243" max="10246" width="9.140625" style="3"/>
    <col min="10247" max="10247" width="11.85546875" style="3" customWidth="1"/>
    <col min="10248" max="10495" width="9.140625" style="3"/>
    <col min="10496" max="10496" width="4.85546875" style="3" customWidth="1"/>
    <col min="10497" max="10497" width="2" style="3" customWidth="1"/>
    <col min="10498" max="10498" width="15.5703125" style="3" customWidth="1"/>
    <col min="10499" max="10502" width="9.140625" style="3"/>
    <col min="10503" max="10503" width="11.85546875" style="3" customWidth="1"/>
    <col min="10504" max="10751" width="9.140625" style="3"/>
    <col min="10752" max="10752" width="4.85546875" style="3" customWidth="1"/>
    <col min="10753" max="10753" width="2" style="3" customWidth="1"/>
    <col min="10754" max="10754" width="15.5703125" style="3" customWidth="1"/>
    <col min="10755" max="10758" width="9.140625" style="3"/>
    <col min="10759" max="10759" width="11.85546875" style="3" customWidth="1"/>
    <col min="10760" max="11007" width="9.140625" style="3"/>
    <col min="11008" max="11008" width="4.85546875" style="3" customWidth="1"/>
    <col min="11009" max="11009" width="2" style="3" customWidth="1"/>
    <col min="11010" max="11010" width="15.5703125" style="3" customWidth="1"/>
    <col min="11011" max="11014" width="9.140625" style="3"/>
    <col min="11015" max="11015" width="11.85546875" style="3" customWidth="1"/>
    <col min="11016" max="11263" width="9.140625" style="3"/>
    <col min="11264" max="11264" width="4.85546875" style="3" customWidth="1"/>
    <col min="11265" max="11265" width="2" style="3" customWidth="1"/>
    <col min="11266" max="11266" width="15.5703125" style="3" customWidth="1"/>
    <col min="11267" max="11270" width="9.140625" style="3"/>
    <col min="11271" max="11271" width="11.85546875" style="3" customWidth="1"/>
    <col min="11272" max="11519" width="9.140625" style="3"/>
    <col min="11520" max="11520" width="4.85546875" style="3" customWidth="1"/>
    <col min="11521" max="11521" width="2" style="3" customWidth="1"/>
    <col min="11522" max="11522" width="15.5703125" style="3" customWidth="1"/>
    <col min="11523" max="11526" width="9.140625" style="3"/>
    <col min="11527" max="11527" width="11.85546875" style="3" customWidth="1"/>
    <col min="11528" max="11775" width="9.140625" style="3"/>
    <col min="11776" max="11776" width="4.85546875" style="3" customWidth="1"/>
    <col min="11777" max="11777" width="2" style="3" customWidth="1"/>
    <col min="11778" max="11778" width="15.5703125" style="3" customWidth="1"/>
    <col min="11779" max="11782" width="9.140625" style="3"/>
    <col min="11783" max="11783" width="11.85546875" style="3" customWidth="1"/>
    <col min="11784" max="12031" width="9.140625" style="3"/>
    <col min="12032" max="12032" width="4.85546875" style="3" customWidth="1"/>
    <col min="12033" max="12033" width="2" style="3" customWidth="1"/>
    <col min="12034" max="12034" width="15.5703125" style="3" customWidth="1"/>
    <col min="12035" max="12038" width="9.140625" style="3"/>
    <col min="12039" max="12039" width="11.85546875" style="3" customWidth="1"/>
    <col min="12040" max="12287" width="9.140625" style="3"/>
    <col min="12288" max="12288" width="4.85546875" style="3" customWidth="1"/>
    <col min="12289" max="12289" width="2" style="3" customWidth="1"/>
    <col min="12290" max="12290" width="15.5703125" style="3" customWidth="1"/>
    <col min="12291" max="12294" width="9.140625" style="3"/>
    <col min="12295" max="12295" width="11.85546875" style="3" customWidth="1"/>
    <col min="12296" max="12543" width="9.140625" style="3"/>
    <col min="12544" max="12544" width="4.85546875" style="3" customWidth="1"/>
    <col min="12545" max="12545" width="2" style="3" customWidth="1"/>
    <col min="12546" max="12546" width="15.5703125" style="3" customWidth="1"/>
    <col min="12547" max="12550" width="9.140625" style="3"/>
    <col min="12551" max="12551" width="11.85546875" style="3" customWidth="1"/>
    <col min="12552" max="12799" width="9.140625" style="3"/>
    <col min="12800" max="12800" width="4.85546875" style="3" customWidth="1"/>
    <col min="12801" max="12801" width="2" style="3" customWidth="1"/>
    <col min="12802" max="12802" width="15.5703125" style="3" customWidth="1"/>
    <col min="12803" max="12806" width="9.140625" style="3"/>
    <col min="12807" max="12807" width="11.85546875" style="3" customWidth="1"/>
    <col min="12808" max="13055" width="9.140625" style="3"/>
    <col min="13056" max="13056" width="4.85546875" style="3" customWidth="1"/>
    <col min="13057" max="13057" width="2" style="3" customWidth="1"/>
    <col min="13058" max="13058" width="15.5703125" style="3" customWidth="1"/>
    <col min="13059" max="13062" width="9.140625" style="3"/>
    <col min="13063" max="13063" width="11.85546875" style="3" customWidth="1"/>
    <col min="13064" max="13311" width="9.140625" style="3"/>
    <col min="13312" max="13312" width="4.85546875" style="3" customWidth="1"/>
    <col min="13313" max="13313" width="2" style="3" customWidth="1"/>
    <col min="13314" max="13314" width="15.5703125" style="3" customWidth="1"/>
    <col min="13315" max="13318" width="9.140625" style="3"/>
    <col min="13319" max="13319" width="11.85546875" style="3" customWidth="1"/>
    <col min="13320" max="13567" width="9.140625" style="3"/>
    <col min="13568" max="13568" width="4.85546875" style="3" customWidth="1"/>
    <col min="13569" max="13569" width="2" style="3" customWidth="1"/>
    <col min="13570" max="13570" width="15.5703125" style="3" customWidth="1"/>
    <col min="13571" max="13574" width="9.140625" style="3"/>
    <col min="13575" max="13575" width="11.85546875" style="3" customWidth="1"/>
    <col min="13576" max="13823" width="9.140625" style="3"/>
    <col min="13824" max="13824" width="4.85546875" style="3" customWidth="1"/>
    <col min="13825" max="13825" width="2" style="3" customWidth="1"/>
    <col min="13826" max="13826" width="15.5703125" style="3" customWidth="1"/>
    <col min="13827" max="13830" width="9.140625" style="3"/>
    <col min="13831" max="13831" width="11.85546875" style="3" customWidth="1"/>
    <col min="13832" max="14079" width="9.140625" style="3"/>
    <col min="14080" max="14080" width="4.85546875" style="3" customWidth="1"/>
    <col min="14081" max="14081" width="2" style="3" customWidth="1"/>
    <col min="14082" max="14082" width="15.5703125" style="3" customWidth="1"/>
    <col min="14083" max="14086" width="9.140625" style="3"/>
    <col min="14087" max="14087" width="11.85546875" style="3" customWidth="1"/>
    <col min="14088" max="14335" width="9.140625" style="3"/>
    <col min="14336" max="14336" width="4.85546875" style="3" customWidth="1"/>
    <col min="14337" max="14337" width="2" style="3" customWidth="1"/>
    <col min="14338" max="14338" width="15.5703125" style="3" customWidth="1"/>
    <col min="14339" max="14342" width="9.140625" style="3"/>
    <col min="14343" max="14343" width="11.85546875" style="3" customWidth="1"/>
    <col min="14344" max="14591" width="9.140625" style="3"/>
    <col min="14592" max="14592" width="4.85546875" style="3" customWidth="1"/>
    <col min="14593" max="14593" width="2" style="3" customWidth="1"/>
    <col min="14594" max="14594" width="15.5703125" style="3" customWidth="1"/>
    <col min="14595" max="14598" width="9.140625" style="3"/>
    <col min="14599" max="14599" width="11.85546875" style="3" customWidth="1"/>
    <col min="14600" max="14847" width="9.140625" style="3"/>
    <col min="14848" max="14848" width="4.85546875" style="3" customWidth="1"/>
    <col min="14849" max="14849" width="2" style="3" customWidth="1"/>
    <col min="14850" max="14850" width="15.5703125" style="3" customWidth="1"/>
    <col min="14851" max="14854" width="9.140625" style="3"/>
    <col min="14855" max="14855" width="11.85546875" style="3" customWidth="1"/>
    <col min="14856" max="15103" width="9.140625" style="3"/>
    <col min="15104" max="15104" width="4.85546875" style="3" customWidth="1"/>
    <col min="15105" max="15105" width="2" style="3" customWidth="1"/>
    <col min="15106" max="15106" width="15.5703125" style="3" customWidth="1"/>
    <col min="15107" max="15110" width="9.140625" style="3"/>
    <col min="15111" max="15111" width="11.85546875" style="3" customWidth="1"/>
    <col min="15112" max="15359" width="9.140625" style="3"/>
    <col min="15360" max="15360" width="4.85546875" style="3" customWidth="1"/>
    <col min="15361" max="15361" width="2" style="3" customWidth="1"/>
    <col min="15362" max="15362" width="15.5703125" style="3" customWidth="1"/>
    <col min="15363" max="15366" width="9.140625" style="3"/>
    <col min="15367" max="15367" width="11.85546875" style="3" customWidth="1"/>
    <col min="15368" max="15615" width="9.140625" style="3"/>
    <col min="15616" max="15616" width="4.85546875" style="3" customWidth="1"/>
    <col min="15617" max="15617" width="2" style="3" customWidth="1"/>
    <col min="15618" max="15618" width="15.5703125" style="3" customWidth="1"/>
    <col min="15619" max="15622" width="9.140625" style="3"/>
    <col min="15623" max="15623" width="11.85546875" style="3" customWidth="1"/>
    <col min="15624" max="15871" width="9.140625" style="3"/>
    <col min="15872" max="15872" width="4.85546875" style="3" customWidth="1"/>
    <col min="15873" max="15873" width="2" style="3" customWidth="1"/>
    <col min="15874" max="15874" width="15.5703125" style="3" customWidth="1"/>
    <col min="15875" max="15878" width="9.140625" style="3"/>
    <col min="15879" max="15879" width="11.85546875" style="3" customWidth="1"/>
    <col min="15880" max="16127" width="9.140625" style="3"/>
    <col min="16128" max="16128" width="4.85546875" style="3" customWidth="1"/>
    <col min="16129" max="16129" width="2" style="3" customWidth="1"/>
    <col min="16130" max="16130" width="15.5703125" style="3" customWidth="1"/>
    <col min="16131" max="16134" width="9.140625" style="3"/>
    <col min="16135" max="16135" width="11.85546875" style="3" customWidth="1"/>
    <col min="16136" max="16384" width="9.140625" style="3"/>
  </cols>
  <sheetData>
    <row r="1" spans="1:3" x14ac:dyDescent="0.2">
      <c r="A1" s="43" t="s">
        <v>33</v>
      </c>
    </row>
    <row r="3" spans="1:3" x14ac:dyDescent="0.2">
      <c r="A3" s="44" t="s">
        <v>0</v>
      </c>
      <c r="B3" s="45" t="s">
        <v>3</v>
      </c>
      <c r="C3" s="31"/>
    </row>
    <row r="4" spans="1:3" x14ac:dyDescent="0.2">
      <c r="A4" s="2"/>
      <c r="B4" s="46" t="s">
        <v>4</v>
      </c>
    </row>
    <row r="5" spans="1:3" x14ac:dyDescent="0.2">
      <c r="A5" s="2"/>
    </row>
    <row r="6" spans="1:3" x14ac:dyDescent="0.2">
      <c r="A6" s="5">
        <v>2000</v>
      </c>
      <c r="B6" s="9">
        <v>209.25014816610101</v>
      </c>
    </row>
    <row r="7" spans="1:3" x14ac:dyDescent="0.2">
      <c r="A7" s="5">
        <v>2001</v>
      </c>
      <c r="B7" s="9">
        <v>255.48717638373282</v>
      </c>
    </row>
    <row r="8" spans="1:3" x14ac:dyDescent="0.2">
      <c r="A8" s="5">
        <v>2002</v>
      </c>
      <c r="B8" s="9">
        <v>363.46693639246996</v>
      </c>
    </row>
    <row r="9" spans="1:3" x14ac:dyDescent="0.2">
      <c r="A9" s="5">
        <v>2003</v>
      </c>
      <c r="B9" s="9">
        <v>485.3004235407609</v>
      </c>
    </row>
    <row r="10" spans="1:3" x14ac:dyDescent="0.2">
      <c r="A10" s="5">
        <v>2004</v>
      </c>
      <c r="B10" s="9">
        <v>570.19213929495129</v>
      </c>
    </row>
    <row r="11" spans="1:3" x14ac:dyDescent="0.2">
      <c r="A11" s="11">
        <v>2005</v>
      </c>
      <c r="B11" s="9">
        <v>851.95486975527933</v>
      </c>
      <c r="C11" s="16"/>
    </row>
    <row r="12" spans="1:3" x14ac:dyDescent="0.2">
      <c r="A12" s="11">
        <v>2006</v>
      </c>
      <c r="B12" s="9">
        <v>1328.9655420742147</v>
      </c>
      <c r="C12" s="16"/>
    </row>
    <row r="13" spans="1:3" x14ac:dyDescent="0.2">
      <c r="A13" s="11">
        <v>2007</v>
      </c>
      <c r="B13" s="9">
        <v>1839.898307515894</v>
      </c>
    </row>
    <row r="14" spans="1:3" x14ac:dyDescent="0.2">
      <c r="A14" s="11">
        <v>2008</v>
      </c>
      <c r="B14" s="9">
        <v>2200.433120262931</v>
      </c>
    </row>
    <row r="15" spans="1:3" x14ac:dyDescent="0.2">
      <c r="A15" s="11">
        <v>2009</v>
      </c>
      <c r="B15" s="9">
        <v>2668.1377316366888</v>
      </c>
    </row>
    <row r="16" spans="1:3" x14ac:dyDescent="0.2">
      <c r="A16" s="11">
        <v>2010</v>
      </c>
      <c r="B16" s="17">
        <v>2588.5859203311393</v>
      </c>
    </row>
    <row r="17" spans="1:8" x14ac:dyDescent="0.2">
      <c r="A17" s="4">
        <v>2011</v>
      </c>
      <c r="B17" s="19">
        <v>2435.1860124928912</v>
      </c>
      <c r="D17" s="9"/>
    </row>
    <row r="18" spans="1:8" x14ac:dyDescent="0.2">
      <c r="B18" s="6"/>
    </row>
    <row r="19" spans="1:8" ht="40.5" customHeight="1" x14ac:dyDescent="0.2">
      <c r="A19" s="163" t="s">
        <v>34</v>
      </c>
      <c r="B19" s="163"/>
      <c r="C19" s="163"/>
      <c r="D19" s="163"/>
      <c r="E19" s="163"/>
      <c r="F19" s="163"/>
      <c r="G19" s="163"/>
      <c r="H19" s="163"/>
    </row>
    <row r="20" spans="1:8" x14ac:dyDescent="0.2">
      <c r="A20" s="34"/>
      <c r="B20" s="34"/>
      <c r="C20" s="34"/>
      <c r="D20" s="34"/>
      <c r="E20" s="34"/>
      <c r="F20" s="34"/>
      <c r="G20" s="34"/>
      <c r="H20" s="34"/>
    </row>
    <row r="21" spans="1:8" ht="40.5" customHeight="1" x14ac:dyDescent="0.2">
      <c r="A21" s="163" t="s">
        <v>7</v>
      </c>
      <c r="B21" s="163"/>
      <c r="C21" s="163"/>
      <c r="D21" s="163"/>
      <c r="E21" s="163"/>
      <c r="F21" s="163"/>
      <c r="G21" s="163"/>
      <c r="H21" s="163"/>
    </row>
    <row r="23" spans="1:8" x14ac:dyDescent="0.2">
      <c r="A23" s="47"/>
    </row>
  </sheetData>
  <sortState ref="E11:F17">
    <sortCondition ref="E11:E17"/>
  </sortState>
  <mergeCells count="2">
    <mergeCell ref="A19:H19"/>
    <mergeCell ref="A21:H21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/>
  </sheetViews>
  <sheetFormatPr defaultRowHeight="12.75" x14ac:dyDescent="0.2"/>
  <cols>
    <col min="1" max="1" width="11.7109375" style="98" customWidth="1"/>
    <col min="2" max="2" width="14.85546875" style="98" customWidth="1"/>
    <col min="3" max="3" width="12" style="98" customWidth="1"/>
    <col min="4" max="4" width="17.5703125" style="100" customWidth="1"/>
    <col min="5" max="5" width="17.140625" style="98" customWidth="1"/>
    <col min="6" max="8" width="9.140625" style="98"/>
    <col min="9" max="12" width="9.140625" style="135"/>
    <col min="13" max="16384" width="9.140625" style="98"/>
  </cols>
  <sheetData>
    <row r="1" spans="1:12" x14ac:dyDescent="0.2">
      <c r="A1" s="99" t="s">
        <v>79</v>
      </c>
    </row>
    <row r="2" spans="1:12" x14ac:dyDescent="0.2">
      <c r="A2" s="99"/>
      <c r="G2" s="109"/>
      <c r="H2" s="109"/>
      <c r="I2" s="136"/>
      <c r="J2" s="136"/>
      <c r="K2" s="136"/>
      <c r="L2" s="136"/>
    </row>
    <row r="3" spans="1:12" x14ac:dyDescent="0.2">
      <c r="A3" s="102" t="s">
        <v>71</v>
      </c>
      <c r="B3" s="102" t="s">
        <v>72</v>
      </c>
      <c r="C3" s="102" t="s">
        <v>73</v>
      </c>
      <c r="D3" s="171" t="s">
        <v>76</v>
      </c>
      <c r="E3" s="171"/>
      <c r="G3" s="109"/>
      <c r="H3" s="109"/>
      <c r="I3" s="136"/>
      <c r="J3" s="136"/>
      <c r="K3" s="136"/>
      <c r="L3" s="136"/>
    </row>
    <row r="4" spans="1:12" x14ac:dyDescent="0.2">
      <c r="D4" s="100" t="s">
        <v>77</v>
      </c>
      <c r="E4" s="100" t="s">
        <v>78</v>
      </c>
      <c r="G4" s="109"/>
      <c r="H4" s="109"/>
      <c r="I4" s="136"/>
      <c r="J4" s="136"/>
      <c r="K4" s="136"/>
      <c r="L4" s="136"/>
    </row>
    <row r="5" spans="1:12" x14ac:dyDescent="0.2">
      <c r="D5" s="98"/>
      <c r="E5" s="100"/>
      <c r="G5" s="109"/>
      <c r="H5" s="109"/>
      <c r="I5" s="136"/>
      <c r="J5" s="136"/>
      <c r="K5" s="136"/>
      <c r="L5" s="136"/>
    </row>
    <row r="6" spans="1:12" x14ac:dyDescent="0.2">
      <c r="A6" s="98" t="s">
        <v>63</v>
      </c>
      <c r="B6" s="98" t="s">
        <v>74</v>
      </c>
      <c r="C6" s="98" t="s">
        <v>62</v>
      </c>
      <c r="D6" s="101">
        <v>2070</v>
      </c>
      <c r="E6" s="103">
        <f>D6/(3.785*2.471)</f>
        <v>221.32563362481667</v>
      </c>
      <c r="G6" s="133"/>
      <c r="H6" s="134"/>
      <c r="I6" s="136"/>
      <c r="J6" s="136"/>
      <c r="K6" s="136"/>
      <c r="L6" s="137"/>
    </row>
    <row r="7" spans="1:12" x14ac:dyDescent="0.2">
      <c r="A7" s="98" t="s">
        <v>63</v>
      </c>
      <c r="B7" s="98" t="s">
        <v>10</v>
      </c>
      <c r="C7" s="98" t="s">
        <v>62</v>
      </c>
      <c r="D7" s="101">
        <v>1863</v>
      </c>
      <c r="E7" s="103">
        <f t="shared" ref="E7:E30" si="0">D7/(3.785*2.471)</f>
        <v>199.193070262335</v>
      </c>
      <c r="G7" s="133"/>
      <c r="H7" s="134"/>
      <c r="I7" s="136"/>
      <c r="J7" s="136"/>
      <c r="K7" s="136"/>
      <c r="L7" s="136"/>
    </row>
    <row r="8" spans="1:12" x14ac:dyDescent="0.2">
      <c r="A8" s="98" t="s">
        <v>63</v>
      </c>
      <c r="B8" s="98" t="s">
        <v>69</v>
      </c>
      <c r="C8" s="98" t="s">
        <v>62</v>
      </c>
      <c r="D8" s="101">
        <v>1480</v>
      </c>
      <c r="E8" s="103">
        <f t="shared" si="0"/>
        <v>158.24248201194624</v>
      </c>
      <c r="G8" s="133"/>
      <c r="H8" s="134"/>
      <c r="I8" s="136"/>
      <c r="J8" s="136"/>
      <c r="K8" s="136"/>
      <c r="L8" s="136"/>
    </row>
    <row r="9" spans="1:12" x14ac:dyDescent="0.2">
      <c r="D9" s="101"/>
      <c r="E9" s="103"/>
      <c r="G9" s="133"/>
      <c r="H9" s="134"/>
      <c r="I9" s="136"/>
      <c r="J9" s="136"/>
      <c r="K9" s="136"/>
      <c r="L9" s="136"/>
    </row>
    <row r="10" spans="1:12" x14ac:dyDescent="0.2">
      <c r="A10" s="98" t="s">
        <v>75</v>
      </c>
      <c r="B10" s="98" t="s">
        <v>74</v>
      </c>
      <c r="C10" s="98" t="s">
        <v>62</v>
      </c>
      <c r="D10" s="101">
        <v>1960</v>
      </c>
      <c r="E10" s="103">
        <f t="shared" si="0"/>
        <v>209.56436806987472</v>
      </c>
      <c r="G10" s="133"/>
      <c r="H10" s="134"/>
      <c r="I10" s="136"/>
      <c r="J10" s="136"/>
      <c r="K10" s="136"/>
      <c r="L10" s="136"/>
    </row>
    <row r="11" spans="1:12" x14ac:dyDescent="0.2">
      <c r="A11" s="98" t="s">
        <v>75</v>
      </c>
      <c r="B11" s="98" t="s">
        <v>9</v>
      </c>
      <c r="C11" s="98" t="s">
        <v>62</v>
      </c>
      <c r="D11" s="101">
        <v>3751</v>
      </c>
      <c r="E11" s="103">
        <f t="shared" si="0"/>
        <v>401.05915542352045</v>
      </c>
      <c r="G11" s="133"/>
      <c r="H11" s="134"/>
      <c r="I11" s="136"/>
      <c r="J11" s="136"/>
      <c r="K11" s="136"/>
      <c r="L11" s="136"/>
    </row>
    <row r="12" spans="1:12" x14ac:dyDescent="0.2">
      <c r="A12" s="98" t="s">
        <v>75</v>
      </c>
      <c r="B12" s="98" t="s">
        <v>11</v>
      </c>
      <c r="C12" s="98" t="s">
        <v>62</v>
      </c>
      <c r="D12" s="101">
        <v>1995</v>
      </c>
      <c r="E12" s="103">
        <f t="shared" si="0"/>
        <v>213.30658892826534</v>
      </c>
      <c r="G12" s="133"/>
      <c r="H12" s="134"/>
      <c r="I12" s="136"/>
      <c r="J12" s="136"/>
      <c r="K12" s="136"/>
      <c r="L12" s="136"/>
    </row>
    <row r="13" spans="1:12" x14ac:dyDescent="0.2">
      <c r="D13" s="101"/>
      <c r="E13" s="103"/>
      <c r="G13" s="133"/>
      <c r="H13" s="134"/>
      <c r="I13" s="136"/>
      <c r="J13" s="136"/>
      <c r="K13" s="136"/>
      <c r="L13" s="136"/>
    </row>
    <row r="14" spans="1:12" x14ac:dyDescent="0.2">
      <c r="A14" s="98" t="s">
        <v>83</v>
      </c>
      <c r="B14" s="98" t="s">
        <v>67</v>
      </c>
      <c r="C14" s="98" t="s">
        <v>68</v>
      </c>
      <c r="D14" s="101">
        <v>4736</v>
      </c>
      <c r="E14" s="103">
        <f t="shared" si="0"/>
        <v>506.37594243822792</v>
      </c>
      <c r="G14" s="133"/>
      <c r="H14" s="134"/>
      <c r="I14" s="136"/>
      <c r="J14" s="136"/>
      <c r="K14" s="136"/>
      <c r="L14" s="136"/>
    </row>
    <row r="15" spans="1:12" x14ac:dyDescent="0.2">
      <c r="A15" s="98" t="s">
        <v>83</v>
      </c>
      <c r="B15" s="98" t="s">
        <v>27</v>
      </c>
      <c r="C15" s="98" t="s">
        <v>68</v>
      </c>
      <c r="D15" s="101">
        <v>4092</v>
      </c>
      <c r="E15" s="103">
        <f t="shared" si="0"/>
        <v>437.51907864384049</v>
      </c>
      <c r="G15" s="133"/>
      <c r="H15" s="134"/>
      <c r="I15" s="136"/>
      <c r="J15" s="136"/>
      <c r="K15" s="136"/>
      <c r="L15" s="136"/>
    </row>
    <row r="16" spans="1:12" x14ac:dyDescent="0.2">
      <c r="D16" s="101"/>
      <c r="E16" s="103"/>
      <c r="G16" s="133"/>
      <c r="H16" s="134"/>
      <c r="I16" s="136"/>
      <c r="J16" s="136"/>
      <c r="K16" s="136"/>
      <c r="L16" s="136"/>
    </row>
    <row r="17" spans="1:12" x14ac:dyDescent="0.2">
      <c r="A17" s="98" t="s">
        <v>64</v>
      </c>
      <c r="B17" s="98" t="s">
        <v>74</v>
      </c>
      <c r="C17" s="98" t="s">
        <v>62</v>
      </c>
      <c r="D17" s="101">
        <v>1806</v>
      </c>
      <c r="E17" s="103">
        <f t="shared" si="0"/>
        <v>193.09859629295599</v>
      </c>
      <c r="G17" s="133"/>
      <c r="H17" s="134"/>
      <c r="I17" s="136"/>
      <c r="J17" s="136"/>
      <c r="K17" s="136"/>
      <c r="L17" s="136"/>
    </row>
    <row r="18" spans="1:12" x14ac:dyDescent="0.2">
      <c r="D18" s="101"/>
      <c r="E18" s="103"/>
      <c r="G18" s="133"/>
      <c r="H18" s="134"/>
      <c r="I18" s="136"/>
      <c r="J18" s="136"/>
      <c r="K18" s="136"/>
      <c r="L18" s="136"/>
    </row>
    <row r="19" spans="1:12" x14ac:dyDescent="0.2">
      <c r="A19" s="98" t="s">
        <v>66</v>
      </c>
      <c r="B19" s="98" t="s">
        <v>74</v>
      </c>
      <c r="C19" s="98" t="s">
        <v>62</v>
      </c>
      <c r="D19" s="101">
        <v>494</v>
      </c>
      <c r="E19" s="103">
        <f t="shared" si="0"/>
        <v>52.818774401284756</v>
      </c>
      <c r="G19" s="133"/>
      <c r="H19" s="134"/>
      <c r="I19" s="136"/>
      <c r="J19" s="136"/>
      <c r="K19" s="136"/>
      <c r="L19" s="136"/>
    </row>
    <row r="20" spans="1:12" x14ac:dyDescent="0.2">
      <c r="D20" s="101"/>
      <c r="E20" s="103"/>
      <c r="G20" s="133"/>
      <c r="H20" s="134"/>
      <c r="I20" s="136"/>
      <c r="J20" s="136"/>
      <c r="K20" s="136"/>
      <c r="L20" s="136"/>
    </row>
    <row r="21" spans="1:12" x14ac:dyDescent="0.2">
      <c r="A21" s="98" t="s">
        <v>70</v>
      </c>
      <c r="B21" s="98" t="s">
        <v>9</v>
      </c>
      <c r="C21" s="98" t="s">
        <v>68</v>
      </c>
      <c r="D21" s="101">
        <v>552</v>
      </c>
      <c r="E21" s="103">
        <f t="shared" si="0"/>
        <v>59.020168966617781</v>
      </c>
      <c r="G21" s="133"/>
      <c r="H21" s="134"/>
      <c r="I21" s="136"/>
      <c r="J21" s="136"/>
      <c r="K21" s="136"/>
      <c r="L21" s="136"/>
    </row>
    <row r="22" spans="1:12" x14ac:dyDescent="0.2">
      <c r="A22" s="98" t="s">
        <v>70</v>
      </c>
      <c r="B22" s="98" t="s">
        <v>10</v>
      </c>
      <c r="C22" s="98" t="s">
        <v>68</v>
      </c>
      <c r="D22" s="101">
        <v>491</v>
      </c>
      <c r="E22" s="103">
        <f t="shared" si="0"/>
        <v>52.498012613422702</v>
      </c>
      <c r="G22" s="133"/>
      <c r="H22" s="134"/>
      <c r="I22" s="136"/>
      <c r="J22" s="136"/>
      <c r="K22" s="136"/>
      <c r="L22" s="136"/>
    </row>
    <row r="23" spans="1:12" x14ac:dyDescent="0.2">
      <c r="D23" s="101"/>
      <c r="E23" s="103"/>
      <c r="G23" s="109"/>
      <c r="H23" s="109"/>
      <c r="I23" s="136"/>
      <c r="J23" s="136"/>
      <c r="K23" s="136"/>
      <c r="L23" s="136"/>
    </row>
    <row r="24" spans="1:12" x14ac:dyDescent="0.2">
      <c r="A24" s="98" t="s">
        <v>81</v>
      </c>
      <c r="B24" s="98" t="s">
        <v>74</v>
      </c>
      <c r="C24" s="98" t="s">
        <v>62</v>
      </c>
      <c r="D24" s="101">
        <v>5060</v>
      </c>
      <c r="E24" s="103">
        <f t="shared" si="0"/>
        <v>541.01821552732963</v>
      </c>
      <c r="G24" s="109"/>
      <c r="H24" s="109"/>
      <c r="I24" s="136"/>
      <c r="J24" s="136"/>
      <c r="K24" s="136"/>
      <c r="L24" s="136"/>
    </row>
    <row r="25" spans="1:12" x14ac:dyDescent="0.2">
      <c r="D25" s="101"/>
      <c r="E25" s="103"/>
    </row>
    <row r="26" spans="1:12" x14ac:dyDescent="0.2">
      <c r="A26" s="98" t="s">
        <v>82</v>
      </c>
      <c r="B26" s="98" t="s">
        <v>74</v>
      </c>
      <c r="C26" s="98" t="s">
        <v>62</v>
      </c>
      <c r="D26" s="101">
        <v>4550</v>
      </c>
      <c r="E26" s="103">
        <f t="shared" si="0"/>
        <v>486.48871159078061</v>
      </c>
    </row>
    <row r="27" spans="1:12" x14ac:dyDescent="0.2">
      <c r="A27" s="98" t="s">
        <v>82</v>
      </c>
      <c r="B27" s="98" t="s">
        <v>10</v>
      </c>
      <c r="C27" s="98" t="s">
        <v>62</v>
      </c>
      <c r="D27" s="101">
        <v>5476</v>
      </c>
      <c r="E27" s="103">
        <f t="shared" si="0"/>
        <v>585.49718344420103</v>
      </c>
    </row>
    <row r="28" spans="1:12" x14ac:dyDescent="0.2">
      <c r="A28" s="98" t="s">
        <v>82</v>
      </c>
      <c r="B28" s="98" t="s">
        <v>20</v>
      </c>
      <c r="C28" s="98" t="s">
        <v>62</v>
      </c>
      <c r="D28" s="101">
        <v>4522</v>
      </c>
      <c r="E28" s="103">
        <f t="shared" si="0"/>
        <v>483.49493490406815</v>
      </c>
    </row>
    <row r="29" spans="1:12" x14ac:dyDescent="0.2">
      <c r="D29" s="101"/>
      <c r="E29" s="103"/>
    </row>
    <row r="30" spans="1:12" x14ac:dyDescent="0.2">
      <c r="A30" s="102" t="s">
        <v>65</v>
      </c>
      <c r="B30" s="102" t="s">
        <v>74</v>
      </c>
      <c r="C30" s="102" t="s">
        <v>62</v>
      </c>
      <c r="D30" s="104">
        <v>952</v>
      </c>
      <c r="E30" s="105">
        <f t="shared" si="0"/>
        <v>101.78840734822487</v>
      </c>
    </row>
    <row r="31" spans="1:12" x14ac:dyDescent="0.2">
      <c r="E31" s="100"/>
    </row>
    <row r="32" spans="1:12" ht="79.5" customHeight="1" x14ac:dyDescent="0.2">
      <c r="A32" s="172" t="s">
        <v>80</v>
      </c>
      <c r="B32" s="172"/>
      <c r="C32" s="172"/>
      <c r="D32" s="172"/>
      <c r="E32" s="172"/>
    </row>
    <row r="33" spans="1:6" x14ac:dyDescent="0.2">
      <c r="D33" s="98"/>
      <c r="E33" s="100"/>
    </row>
    <row r="34" spans="1:6" ht="41.25" customHeight="1" x14ac:dyDescent="0.2">
      <c r="A34" s="163" t="s">
        <v>7</v>
      </c>
      <c r="B34" s="163"/>
      <c r="C34" s="163"/>
      <c r="D34" s="163"/>
      <c r="E34" s="163"/>
      <c r="F34" s="34"/>
    </row>
    <row r="35" spans="1:6" x14ac:dyDescent="0.2">
      <c r="D35" s="98"/>
      <c r="E35" s="100"/>
    </row>
    <row r="36" spans="1:6" x14ac:dyDescent="0.2">
      <c r="D36" s="98"/>
      <c r="E36" s="100"/>
    </row>
    <row r="37" spans="1:6" x14ac:dyDescent="0.2">
      <c r="D37" s="98"/>
      <c r="E37" s="100"/>
    </row>
    <row r="38" spans="1:6" x14ac:dyDescent="0.2">
      <c r="D38" s="98"/>
      <c r="E38" s="100"/>
    </row>
    <row r="39" spans="1:6" x14ac:dyDescent="0.2">
      <c r="D39" s="98"/>
      <c r="E39" s="100"/>
    </row>
    <row r="40" spans="1:6" x14ac:dyDescent="0.2">
      <c r="D40" s="98"/>
      <c r="E40" s="100"/>
    </row>
  </sheetData>
  <sortState ref="A5:F21">
    <sortCondition ref="A5:A21"/>
  </sortState>
  <mergeCells count="3">
    <mergeCell ref="D3:E3"/>
    <mergeCell ref="A32:E32"/>
    <mergeCell ref="A34:E3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1" max="1" width="11.42578125" style="98" customWidth="1"/>
    <col min="2" max="2" width="13.42578125" style="98" customWidth="1"/>
    <col min="3" max="3" width="18.5703125" style="98" customWidth="1"/>
    <col min="4" max="16384" width="9.140625" style="98"/>
  </cols>
  <sheetData>
    <row r="1" spans="1:5" x14ac:dyDescent="0.2">
      <c r="A1" s="99" t="s">
        <v>85</v>
      </c>
    </row>
    <row r="3" spans="1:5" x14ac:dyDescent="0.2">
      <c r="A3" s="102" t="s">
        <v>71</v>
      </c>
      <c r="B3" s="102" t="s">
        <v>73</v>
      </c>
      <c r="C3" s="106" t="s">
        <v>93</v>
      </c>
    </row>
    <row r="5" spans="1:5" x14ac:dyDescent="0.2">
      <c r="A5" s="98" t="s">
        <v>75</v>
      </c>
      <c r="B5" s="98" t="s">
        <v>62</v>
      </c>
      <c r="C5" s="100" t="s">
        <v>89</v>
      </c>
    </row>
    <row r="6" spans="1:5" x14ac:dyDescent="0.2">
      <c r="A6" s="98" t="s">
        <v>81</v>
      </c>
      <c r="B6" s="98" t="s">
        <v>62</v>
      </c>
      <c r="C6" s="100" t="s">
        <v>86</v>
      </c>
    </row>
    <row r="7" spans="1:5" x14ac:dyDescent="0.2">
      <c r="A7" s="109" t="s">
        <v>65</v>
      </c>
      <c r="B7" s="109" t="s">
        <v>62</v>
      </c>
      <c r="C7" s="110" t="s">
        <v>88</v>
      </c>
    </row>
    <row r="8" spans="1:5" x14ac:dyDescent="0.2">
      <c r="A8" s="98" t="s">
        <v>82</v>
      </c>
      <c r="B8" s="98" t="s">
        <v>62</v>
      </c>
      <c r="C8" s="100" t="s">
        <v>87</v>
      </c>
    </row>
    <row r="9" spans="1:5" x14ac:dyDescent="0.2">
      <c r="C9" s="100"/>
    </row>
    <row r="10" spans="1:5" x14ac:dyDescent="0.2">
      <c r="A10" s="109" t="s">
        <v>84</v>
      </c>
      <c r="B10" s="109" t="s">
        <v>68</v>
      </c>
      <c r="C10" s="110" t="s">
        <v>92</v>
      </c>
    </row>
    <row r="11" spans="1:5" x14ac:dyDescent="0.2">
      <c r="A11" s="98" t="s">
        <v>70</v>
      </c>
      <c r="B11" s="98" t="s">
        <v>68</v>
      </c>
      <c r="C11" s="100" t="s">
        <v>91</v>
      </c>
    </row>
    <row r="12" spans="1:5" x14ac:dyDescent="0.2">
      <c r="A12" s="102" t="s">
        <v>83</v>
      </c>
      <c r="B12" s="102" t="s">
        <v>68</v>
      </c>
      <c r="C12" s="106" t="s">
        <v>90</v>
      </c>
    </row>
    <row r="13" spans="1:5" x14ac:dyDescent="0.2">
      <c r="C13" s="100"/>
    </row>
    <row r="14" spans="1:5" ht="51.75" customHeight="1" x14ac:dyDescent="0.2">
      <c r="A14" s="172" t="s">
        <v>94</v>
      </c>
      <c r="B14" s="172"/>
      <c r="C14" s="172"/>
      <c r="D14" s="172"/>
      <c r="E14" s="172"/>
    </row>
    <row r="16" spans="1:5" ht="65.25" customHeight="1" x14ac:dyDescent="0.2">
      <c r="A16" s="172" t="s">
        <v>95</v>
      </c>
      <c r="B16" s="172"/>
      <c r="C16" s="172"/>
      <c r="D16" s="172"/>
      <c r="E16" s="172"/>
    </row>
    <row r="18" spans="1:5" ht="55.5" customHeight="1" x14ac:dyDescent="0.2">
      <c r="A18" s="163" t="s">
        <v>7</v>
      </c>
      <c r="B18" s="163"/>
      <c r="C18" s="163"/>
      <c r="D18" s="163"/>
      <c r="E18" s="163"/>
    </row>
  </sheetData>
  <sortState ref="A6:XFD12">
    <sortCondition descending="1" ref="B6:B12"/>
    <sortCondition ref="C6:C12"/>
  </sortState>
  <mergeCells count="3">
    <mergeCell ref="A14:E14"/>
    <mergeCell ref="A16:E16"/>
    <mergeCell ref="A18:E1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workbookViewId="0"/>
  </sheetViews>
  <sheetFormatPr defaultRowHeight="12.75" x14ac:dyDescent="0.2"/>
  <cols>
    <col min="1" max="1" width="5.85546875" style="8" customWidth="1"/>
    <col min="2" max="2" width="2.42578125" style="8" customWidth="1"/>
    <col min="3" max="3" width="13.7109375" style="8" customWidth="1"/>
    <col min="4" max="4" width="13.85546875" style="8" customWidth="1"/>
    <col min="5" max="16384" width="9.140625" style="8"/>
  </cols>
  <sheetData>
    <row r="1" spans="1:10" x14ac:dyDescent="0.2">
      <c r="A1" s="56" t="s">
        <v>105</v>
      </c>
      <c r="B1" s="56"/>
      <c r="C1" s="57"/>
      <c r="D1" s="57"/>
    </row>
    <row r="2" spans="1:10" x14ac:dyDescent="0.2">
      <c r="A2" s="58"/>
      <c r="B2" s="58"/>
      <c r="C2" s="57"/>
      <c r="D2" s="57"/>
    </row>
    <row r="3" spans="1:10" x14ac:dyDescent="0.2">
      <c r="A3" s="59" t="s">
        <v>0</v>
      </c>
      <c r="B3" s="59"/>
      <c r="C3" s="173" t="s">
        <v>35</v>
      </c>
      <c r="D3" s="173"/>
    </row>
    <row r="4" spans="1:10" x14ac:dyDescent="0.2">
      <c r="A4" s="58"/>
      <c r="B4" s="58"/>
      <c r="C4" s="57" t="s">
        <v>36</v>
      </c>
      <c r="D4" s="57" t="s">
        <v>37</v>
      </c>
    </row>
    <row r="5" spans="1:10" x14ac:dyDescent="0.2">
      <c r="A5" s="58"/>
      <c r="B5" s="58"/>
      <c r="C5" s="57"/>
      <c r="D5" s="57"/>
    </row>
    <row r="6" spans="1:10" x14ac:dyDescent="0.2">
      <c r="A6" s="60">
        <v>1950</v>
      </c>
      <c r="B6" s="60"/>
      <c r="C6" s="30">
        <v>954.77300000000002</v>
      </c>
      <c r="D6" s="61">
        <f t="shared" ref="D6:D68" si="0">(C6*42)/1000</f>
        <v>40.100465999999997</v>
      </c>
      <c r="I6" s="67"/>
      <c r="J6" s="30"/>
    </row>
    <row r="7" spans="1:10" x14ac:dyDescent="0.2">
      <c r="A7" s="60">
        <v>1951</v>
      </c>
      <c r="B7" s="60"/>
      <c r="C7" s="30">
        <v>1089.566</v>
      </c>
      <c r="D7" s="61">
        <f t="shared" si="0"/>
        <v>45.761772000000008</v>
      </c>
      <c r="I7" s="67"/>
      <c r="J7" s="30"/>
    </row>
    <row r="8" spans="1:10" x14ac:dyDescent="0.2">
      <c r="A8" s="60">
        <v>1952</v>
      </c>
      <c r="B8" s="60"/>
      <c r="C8" s="30">
        <v>1080.99</v>
      </c>
      <c r="D8" s="61">
        <f t="shared" si="0"/>
        <v>45.401580000000003</v>
      </c>
      <c r="I8" s="67"/>
      <c r="J8" s="30"/>
    </row>
    <row r="9" spans="1:10" x14ac:dyDescent="0.2">
      <c r="A9" s="60">
        <v>1953</v>
      </c>
      <c r="B9" s="60"/>
      <c r="C9" s="30">
        <v>1135.0630000000001</v>
      </c>
      <c r="D9" s="61">
        <f t="shared" si="0"/>
        <v>47.672646000000007</v>
      </c>
      <c r="I9" s="67"/>
      <c r="J9" s="30"/>
    </row>
    <row r="10" spans="1:10" x14ac:dyDescent="0.2">
      <c r="A10" s="60">
        <v>1954</v>
      </c>
      <c r="B10" s="60"/>
      <c r="C10" s="30">
        <v>1165.627</v>
      </c>
      <c r="D10" s="61">
        <f t="shared" si="0"/>
        <v>48.956333999999998</v>
      </c>
      <c r="I10" s="67"/>
      <c r="J10" s="30"/>
    </row>
    <row r="11" spans="1:10" x14ac:dyDescent="0.2">
      <c r="A11" s="60">
        <v>1955</v>
      </c>
      <c r="B11" s="60"/>
      <c r="C11" s="30">
        <v>1264.0640000000001</v>
      </c>
      <c r="D11" s="61">
        <f t="shared" si="0"/>
        <v>53.090688</v>
      </c>
      <c r="I11" s="67"/>
      <c r="J11" s="30"/>
    </row>
    <row r="12" spans="1:10" x14ac:dyDescent="0.2">
      <c r="A12" s="60">
        <v>1956</v>
      </c>
      <c r="B12" s="60"/>
      <c r="C12" s="30">
        <v>1298.4760000000001</v>
      </c>
      <c r="D12" s="61">
        <f t="shared" si="0"/>
        <v>54.535992000000007</v>
      </c>
      <c r="I12" s="67"/>
      <c r="J12" s="30"/>
    </row>
    <row r="13" spans="1:10" x14ac:dyDescent="0.2">
      <c r="A13" s="60">
        <v>1957</v>
      </c>
      <c r="B13" s="60"/>
      <c r="C13" s="30">
        <v>1319.537</v>
      </c>
      <c r="D13" s="61">
        <f t="shared" si="0"/>
        <v>55.420554000000003</v>
      </c>
      <c r="I13" s="67"/>
      <c r="J13" s="30"/>
    </row>
    <row r="14" spans="1:10" x14ac:dyDescent="0.2">
      <c r="A14" s="60">
        <v>1958</v>
      </c>
      <c r="B14" s="60"/>
      <c r="C14" s="30">
        <v>1354.4110000000001</v>
      </c>
      <c r="D14" s="61">
        <f t="shared" si="0"/>
        <v>56.885262000000004</v>
      </c>
      <c r="I14" s="67"/>
      <c r="J14" s="30"/>
    </row>
    <row r="15" spans="1:10" x14ac:dyDescent="0.2">
      <c r="A15" s="60">
        <v>1959</v>
      </c>
      <c r="B15" s="60"/>
      <c r="C15" s="30">
        <v>1408.8520000000001</v>
      </c>
      <c r="D15" s="61">
        <f t="shared" si="0"/>
        <v>59.171784000000009</v>
      </c>
      <c r="I15" s="67"/>
      <c r="J15" s="30"/>
    </row>
    <row r="16" spans="1:10" x14ac:dyDescent="0.2">
      <c r="A16" s="60">
        <v>1960</v>
      </c>
      <c r="B16" s="60"/>
      <c r="C16" s="30">
        <v>1452.6559999999999</v>
      </c>
      <c r="D16" s="61">
        <f t="shared" si="0"/>
        <v>61.011551999999995</v>
      </c>
      <c r="I16" s="67"/>
      <c r="J16" s="30"/>
    </row>
    <row r="17" spans="1:10" x14ac:dyDescent="0.2">
      <c r="A17" s="60">
        <v>1961</v>
      </c>
      <c r="B17" s="60"/>
      <c r="C17" s="30">
        <v>1475.646</v>
      </c>
      <c r="D17" s="61">
        <f t="shared" si="0"/>
        <v>61.977131999999997</v>
      </c>
      <c r="I17" s="67"/>
      <c r="J17" s="30"/>
    </row>
    <row r="18" spans="1:10" x14ac:dyDescent="0.2">
      <c r="A18" s="60">
        <v>1962</v>
      </c>
      <c r="B18" s="60"/>
      <c r="C18" s="30">
        <v>1532.6079999999999</v>
      </c>
      <c r="D18" s="61">
        <f t="shared" si="0"/>
        <v>64.369535999999997</v>
      </c>
      <c r="I18" s="67"/>
      <c r="J18" s="30"/>
    </row>
    <row r="19" spans="1:10" x14ac:dyDescent="0.2">
      <c r="A19" s="60">
        <v>1963</v>
      </c>
      <c r="B19" s="60"/>
      <c r="C19" s="30">
        <v>1581.9459999999999</v>
      </c>
      <c r="D19" s="61">
        <f t="shared" si="0"/>
        <v>66.441731999999988</v>
      </c>
      <c r="I19" s="67"/>
      <c r="J19" s="30"/>
    </row>
    <row r="20" spans="1:10" x14ac:dyDescent="0.2">
      <c r="A20" s="60">
        <v>1964</v>
      </c>
      <c r="B20" s="60"/>
      <c r="C20" s="30">
        <v>1611.348</v>
      </c>
      <c r="D20" s="61">
        <f t="shared" si="0"/>
        <v>67.676615999999996</v>
      </c>
      <c r="I20" s="67"/>
      <c r="J20" s="30"/>
    </row>
    <row r="21" spans="1:10" x14ac:dyDescent="0.2">
      <c r="A21" s="60">
        <v>1965</v>
      </c>
      <c r="B21" s="60"/>
      <c r="C21" s="30">
        <v>1676.3040000000001</v>
      </c>
      <c r="D21" s="61">
        <f t="shared" si="0"/>
        <v>70.404768000000004</v>
      </c>
      <c r="I21" s="67"/>
      <c r="J21" s="30"/>
    </row>
    <row r="22" spans="1:10" x14ac:dyDescent="0.2">
      <c r="A22" s="60">
        <v>1966</v>
      </c>
      <c r="B22" s="60"/>
      <c r="C22" s="30">
        <v>1754.932</v>
      </c>
      <c r="D22" s="61">
        <f t="shared" si="0"/>
        <v>73.707144</v>
      </c>
      <c r="I22" s="67"/>
      <c r="J22" s="30"/>
    </row>
    <row r="23" spans="1:10" x14ac:dyDescent="0.2">
      <c r="A23" s="60">
        <v>1967</v>
      </c>
      <c r="B23" s="60"/>
      <c r="C23" s="30">
        <v>1809.7829999999999</v>
      </c>
      <c r="D23" s="61">
        <f t="shared" si="0"/>
        <v>76.010885999999999</v>
      </c>
      <c r="I23" s="67"/>
      <c r="J23" s="30"/>
    </row>
    <row r="24" spans="1:10" x14ac:dyDescent="0.2">
      <c r="A24" s="60">
        <v>1968</v>
      </c>
      <c r="B24" s="60"/>
      <c r="C24" s="30">
        <v>1925.377</v>
      </c>
      <c r="D24" s="61">
        <f t="shared" si="0"/>
        <v>80.865834000000007</v>
      </c>
      <c r="I24" s="67"/>
      <c r="J24" s="30"/>
    </row>
    <row r="25" spans="1:10" x14ac:dyDescent="0.2">
      <c r="A25" s="60">
        <v>1969</v>
      </c>
      <c r="B25" s="60"/>
      <c r="C25" s="30">
        <v>2016.9949999999999</v>
      </c>
      <c r="D25" s="61">
        <f t="shared" si="0"/>
        <v>84.713789999999989</v>
      </c>
      <c r="I25" s="67"/>
      <c r="J25" s="30"/>
    </row>
    <row r="26" spans="1:10" x14ac:dyDescent="0.2">
      <c r="A26" s="60">
        <v>1970</v>
      </c>
      <c r="B26" s="60"/>
      <c r="C26" s="30">
        <v>2111.3490000000002</v>
      </c>
      <c r="D26" s="61">
        <f t="shared" si="0"/>
        <v>88.676658000000003</v>
      </c>
      <c r="I26" s="67"/>
      <c r="J26" s="30"/>
    </row>
    <row r="27" spans="1:10" x14ac:dyDescent="0.2">
      <c r="A27" s="60">
        <v>1971</v>
      </c>
      <c r="B27" s="60"/>
      <c r="C27" s="30">
        <v>2195.268</v>
      </c>
      <c r="D27" s="61">
        <f t="shared" si="0"/>
        <v>92.201256000000001</v>
      </c>
      <c r="I27" s="67"/>
      <c r="J27" s="30"/>
    </row>
    <row r="28" spans="1:10" x14ac:dyDescent="0.2">
      <c r="A28" s="60">
        <v>1972</v>
      </c>
      <c r="B28" s="60"/>
      <c r="C28" s="30">
        <v>2333.7779999999998</v>
      </c>
      <c r="D28" s="61">
        <f t="shared" si="0"/>
        <v>98.018675999999999</v>
      </c>
      <c r="I28" s="67"/>
      <c r="J28" s="30"/>
    </row>
    <row r="29" spans="1:10" x14ac:dyDescent="0.2">
      <c r="A29" s="60">
        <v>1973</v>
      </c>
      <c r="B29" s="60"/>
      <c r="C29" s="30">
        <v>2436.1559999999999</v>
      </c>
      <c r="D29" s="61">
        <f t="shared" si="0"/>
        <v>102.318552</v>
      </c>
      <c r="I29" s="67"/>
      <c r="J29" s="30"/>
    </row>
    <row r="30" spans="1:10" x14ac:dyDescent="0.2">
      <c r="A30" s="60">
        <v>1974</v>
      </c>
      <c r="B30" s="60"/>
      <c r="C30" s="30">
        <v>2386.1759999999999</v>
      </c>
      <c r="D30" s="61">
        <f t="shared" si="0"/>
        <v>100.219392</v>
      </c>
      <c r="I30" s="67"/>
      <c r="J30" s="30"/>
    </row>
    <row r="31" spans="1:10" x14ac:dyDescent="0.2">
      <c r="A31" s="60">
        <v>1975</v>
      </c>
      <c r="B31" s="60"/>
      <c r="C31" s="30">
        <v>2436.2280000000001</v>
      </c>
      <c r="D31" s="61">
        <f t="shared" si="0"/>
        <v>102.32157600000001</v>
      </c>
      <c r="I31" s="67"/>
      <c r="J31" s="30"/>
    </row>
    <row r="32" spans="1:10" x14ac:dyDescent="0.2">
      <c r="A32" s="60">
        <v>1976</v>
      </c>
      <c r="B32" s="60"/>
      <c r="C32" s="30">
        <v>2553.8339999999998</v>
      </c>
      <c r="D32" s="61">
        <f t="shared" si="0"/>
        <v>107.261028</v>
      </c>
      <c r="I32" s="67"/>
      <c r="J32" s="30"/>
    </row>
    <row r="33" spans="1:10" x14ac:dyDescent="0.2">
      <c r="A33" s="60">
        <v>1977</v>
      </c>
      <c r="B33" s="60"/>
      <c r="C33" s="30">
        <v>2619.54</v>
      </c>
      <c r="D33" s="61">
        <f t="shared" si="0"/>
        <v>110.02068</v>
      </c>
      <c r="I33" s="67"/>
      <c r="J33" s="30"/>
    </row>
    <row r="34" spans="1:10" x14ac:dyDescent="0.2">
      <c r="A34" s="60">
        <v>1978</v>
      </c>
      <c r="B34" s="60"/>
      <c r="C34" s="30">
        <v>2705.308</v>
      </c>
      <c r="D34" s="61">
        <f t="shared" si="0"/>
        <v>113.622936</v>
      </c>
      <c r="I34" s="67"/>
      <c r="J34" s="30"/>
    </row>
    <row r="35" spans="1:10" x14ac:dyDescent="0.2">
      <c r="A35" s="60">
        <v>1979</v>
      </c>
      <c r="B35" s="60"/>
      <c r="C35" s="30">
        <v>2567.5729999999999</v>
      </c>
      <c r="D35" s="61">
        <f t="shared" si="0"/>
        <v>107.838066</v>
      </c>
      <c r="I35" s="67"/>
      <c r="J35" s="30"/>
    </row>
    <row r="36" spans="1:10" x14ac:dyDescent="0.2">
      <c r="A36" s="60">
        <v>1980</v>
      </c>
      <c r="B36" s="60"/>
      <c r="C36" s="30">
        <v>2407.7469999999998</v>
      </c>
      <c r="D36" s="61">
        <f t="shared" si="0"/>
        <v>101.12537399999999</v>
      </c>
      <c r="I36" s="67"/>
      <c r="J36" s="30"/>
    </row>
    <row r="37" spans="1:10" x14ac:dyDescent="0.2">
      <c r="A37" s="60">
        <v>1981</v>
      </c>
      <c r="B37" s="60"/>
      <c r="C37" s="30">
        <v>2404.4479999999999</v>
      </c>
      <c r="D37" s="61">
        <f t="shared" si="0"/>
        <v>100.98681599999999</v>
      </c>
      <c r="I37" s="67"/>
      <c r="J37" s="30"/>
    </row>
    <row r="38" spans="1:10" x14ac:dyDescent="0.2">
      <c r="A38" s="60">
        <v>1982</v>
      </c>
      <c r="B38" s="60"/>
      <c r="C38" s="30">
        <v>2386.8240000000001</v>
      </c>
      <c r="D38" s="61">
        <f t="shared" si="0"/>
        <v>100.24660800000001</v>
      </c>
      <c r="I38" s="67"/>
      <c r="J38" s="30"/>
    </row>
    <row r="39" spans="1:10" x14ac:dyDescent="0.2">
      <c r="A39" s="60">
        <v>1983</v>
      </c>
      <c r="B39" s="60"/>
      <c r="C39" s="30">
        <v>2417.0839999999998</v>
      </c>
      <c r="D39" s="61">
        <f t="shared" si="0"/>
        <v>101.51752799999998</v>
      </c>
      <c r="I39" s="67"/>
      <c r="J39" s="30"/>
    </row>
    <row r="40" spans="1:10" x14ac:dyDescent="0.2">
      <c r="A40" s="60">
        <v>1984</v>
      </c>
      <c r="B40" s="60"/>
      <c r="C40" s="30">
        <v>2449.4609999999998</v>
      </c>
      <c r="D40" s="61">
        <f t="shared" si="0"/>
        <v>102.87736199999999</v>
      </c>
      <c r="I40" s="67"/>
      <c r="J40" s="30"/>
    </row>
    <row r="41" spans="1:10" x14ac:dyDescent="0.2">
      <c r="A41" s="60">
        <v>1985</v>
      </c>
      <c r="B41" s="60"/>
      <c r="C41" s="30">
        <v>2493.3609999999999</v>
      </c>
      <c r="D41" s="61">
        <f t="shared" si="0"/>
        <v>104.72116199999999</v>
      </c>
      <c r="I41" s="67"/>
      <c r="J41" s="30"/>
    </row>
    <row r="42" spans="1:10" x14ac:dyDescent="0.2">
      <c r="A42" s="60">
        <v>1986</v>
      </c>
      <c r="B42" s="60"/>
      <c r="C42" s="30">
        <v>2567.4349999999999</v>
      </c>
      <c r="D42" s="61">
        <f t="shared" si="0"/>
        <v>107.83227000000001</v>
      </c>
      <c r="I42" s="67"/>
      <c r="J42" s="30"/>
    </row>
    <row r="43" spans="1:10" x14ac:dyDescent="0.2">
      <c r="A43" s="60">
        <v>1987</v>
      </c>
      <c r="B43" s="60"/>
      <c r="C43" s="30">
        <v>2630.0889999999999</v>
      </c>
      <c r="D43" s="61">
        <f t="shared" si="0"/>
        <v>110.46373799999999</v>
      </c>
      <c r="I43" s="67"/>
      <c r="J43" s="30"/>
    </row>
    <row r="44" spans="1:10" x14ac:dyDescent="0.2">
      <c r="A44" s="60">
        <v>1988</v>
      </c>
      <c r="B44" s="60"/>
      <c r="C44" s="30">
        <v>2685.1460000000002</v>
      </c>
      <c r="D44" s="61">
        <f t="shared" si="0"/>
        <v>112.77613200000002</v>
      </c>
      <c r="I44" s="67"/>
      <c r="J44" s="30"/>
    </row>
    <row r="45" spans="1:10" x14ac:dyDescent="0.2">
      <c r="A45" s="60">
        <v>1989</v>
      </c>
      <c r="B45" s="60"/>
      <c r="C45" s="30">
        <v>2674.67</v>
      </c>
      <c r="D45" s="61">
        <f t="shared" si="0"/>
        <v>112.33614</v>
      </c>
      <c r="I45" s="67"/>
      <c r="J45" s="30"/>
    </row>
    <row r="46" spans="1:10" x14ac:dyDescent="0.2">
      <c r="A46" s="60">
        <v>1990</v>
      </c>
      <c r="B46" s="60"/>
      <c r="C46" s="30">
        <v>2640.7420000000002</v>
      </c>
      <c r="D46" s="61">
        <f t="shared" si="0"/>
        <v>110.911164</v>
      </c>
      <c r="I46" s="67"/>
      <c r="J46" s="30"/>
    </row>
    <row r="47" spans="1:10" x14ac:dyDescent="0.2">
      <c r="A47" s="60">
        <v>1991</v>
      </c>
      <c r="B47" s="60"/>
      <c r="C47" s="30">
        <v>2623.444</v>
      </c>
      <c r="D47" s="61">
        <f t="shared" si="0"/>
        <v>110.184648</v>
      </c>
      <c r="I47" s="67"/>
      <c r="J47" s="30"/>
    </row>
    <row r="48" spans="1:10" x14ac:dyDescent="0.2">
      <c r="A48" s="60">
        <v>1992</v>
      </c>
      <c r="B48" s="60"/>
      <c r="C48" s="30">
        <v>2659.913</v>
      </c>
      <c r="D48" s="61">
        <f t="shared" si="0"/>
        <v>111.716346</v>
      </c>
      <c r="I48" s="67"/>
      <c r="J48" s="30"/>
    </row>
    <row r="49" spans="1:10" x14ac:dyDescent="0.2">
      <c r="A49" s="60">
        <v>1993</v>
      </c>
      <c r="B49" s="60"/>
      <c r="C49" s="30">
        <v>2728.85</v>
      </c>
      <c r="D49" s="61">
        <f t="shared" si="0"/>
        <v>114.6117</v>
      </c>
      <c r="I49" s="67"/>
      <c r="J49" s="30"/>
    </row>
    <row r="50" spans="1:10" x14ac:dyDescent="0.2">
      <c r="A50" s="60">
        <v>1994</v>
      </c>
      <c r="B50" s="60"/>
      <c r="C50" s="30">
        <v>2774.4989999999998</v>
      </c>
      <c r="D50" s="61">
        <f t="shared" si="0"/>
        <v>116.52895799999999</v>
      </c>
      <c r="I50" s="67"/>
      <c r="J50" s="30"/>
    </row>
    <row r="51" spans="1:10" x14ac:dyDescent="0.2">
      <c r="A51" s="60">
        <v>1995</v>
      </c>
      <c r="B51" s="60"/>
      <c r="C51" s="30">
        <v>2842.855</v>
      </c>
      <c r="D51" s="61">
        <f t="shared" si="0"/>
        <v>119.39991000000001</v>
      </c>
      <c r="I51" s="67"/>
      <c r="J51" s="30"/>
    </row>
    <row r="52" spans="1:10" x14ac:dyDescent="0.2">
      <c r="A52" s="60">
        <v>1996</v>
      </c>
      <c r="B52" s="60"/>
      <c r="C52" s="30">
        <v>2887.9540000000002</v>
      </c>
      <c r="D52" s="61">
        <f t="shared" si="0"/>
        <v>121.29406800000001</v>
      </c>
      <c r="I52" s="67"/>
      <c r="J52" s="30"/>
    </row>
    <row r="53" spans="1:10" x14ac:dyDescent="0.2">
      <c r="A53" s="60">
        <v>1997</v>
      </c>
      <c r="B53" s="60"/>
      <c r="C53" s="30">
        <v>2926.1480000000001</v>
      </c>
      <c r="D53" s="61">
        <f t="shared" si="0"/>
        <v>122.89821600000001</v>
      </c>
      <c r="I53" s="67"/>
      <c r="J53" s="30"/>
    </row>
    <row r="54" spans="1:10" x14ac:dyDescent="0.2">
      <c r="A54" s="60">
        <v>1998</v>
      </c>
      <c r="B54" s="60"/>
      <c r="C54" s="30">
        <v>3012.4969999999998</v>
      </c>
      <c r="D54" s="61">
        <f t="shared" si="0"/>
        <v>126.524874</v>
      </c>
      <c r="I54" s="67"/>
      <c r="J54" s="30"/>
    </row>
    <row r="55" spans="1:10" x14ac:dyDescent="0.2">
      <c r="A55" s="60">
        <v>1999</v>
      </c>
      <c r="B55" s="60"/>
      <c r="C55" s="30">
        <v>3077.2420000000002</v>
      </c>
      <c r="D55" s="61">
        <f t="shared" si="0"/>
        <v>129.24416400000001</v>
      </c>
      <c r="I55" s="67"/>
      <c r="J55" s="30"/>
    </row>
    <row r="56" spans="1:10" x14ac:dyDescent="0.2">
      <c r="A56" s="60">
        <v>2000</v>
      </c>
      <c r="B56" s="60"/>
      <c r="C56" s="30">
        <v>3100.7739999999999</v>
      </c>
      <c r="D56" s="61">
        <f t="shared" si="0"/>
        <v>130.232508</v>
      </c>
      <c r="I56" s="67"/>
      <c r="J56" s="30"/>
    </row>
    <row r="57" spans="1:10" x14ac:dyDescent="0.2">
      <c r="A57" s="60">
        <v>2001</v>
      </c>
      <c r="B57" s="60"/>
      <c r="C57" s="30">
        <v>3142.66</v>
      </c>
      <c r="D57" s="61">
        <f t="shared" si="0"/>
        <v>131.99172000000002</v>
      </c>
      <c r="I57" s="67"/>
      <c r="J57" s="30"/>
    </row>
    <row r="58" spans="1:10" x14ac:dyDescent="0.2">
      <c r="A58" s="60">
        <v>2002</v>
      </c>
      <c r="B58" s="60"/>
      <c r="C58" s="30">
        <v>3229.4589999999998</v>
      </c>
      <c r="D58" s="61">
        <f t="shared" si="0"/>
        <v>135.63727799999998</v>
      </c>
      <c r="I58" s="67"/>
      <c r="J58" s="30"/>
    </row>
    <row r="59" spans="1:10" x14ac:dyDescent="0.2">
      <c r="A59" s="60">
        <v>2003</v>
      </c>
      <c r="B59" s="60"/>
      <c r="C59" s="30">
        <v>3261.2370000000001</v>
      </c>
      <c r="D59" s="61">
        <f t="shared" si="0"/>
        <v>136.97195400000001</v>
      </c>
      <c r="I59" s="67"/>
      <c r="J59" s="30"/>
    </row>
    <row r="60" spans="1:10" x14ac:dyDescent="0.2">
      <c r="A60" s="60">
        <v>2004</v>
      </c>
      <c r="B60" s="60"/>
      <c r="C60" s="30">
        <v>3332.5790000000002</v>
      </c>
      <c r="D60" s="61">
        <f t="shared" si="0"/>
        <v>139.96831800000001</v>
      </c>
      <c r="I60" s="67"/>
      <c r="J60" s="30"/>
    </row>
    <row r="61" spans="1:10" x14ac:dyDescent="0.2">
      <c r="A61" s="60">
        <v>2005</v>
      </c>
      <c r="B61" s="60"/>
      <c r="C61" s="30">
        <v>3343.1309999999999</v>
      </c>
      <c r="D61" s="61">
        <f t="shared" si="0"/>
        <v>140.41150200000001</v>
      </c>
      <c r="I61" s="67"/>
      <c r="J61" s="30"/>
    </row>
    <row r="62" spans="1:10" x14ac:dyDescent="0.2">
      <c r="A62" s="60">
        <v>2006</v>
      </c>
      <c r="B62" s="60"/>
      <c r="C62" s="30">
        <v>3377.174</v>
      </c>
      <c r="D62" s="61">
        <f t="shared" si="0"/>
        <v>141.841308</v>
      </c>
      <c r="I62" s="67"/>
      <c r="J62" s="30"/>
    </row>
    <row r="63" spans="1:10" x14ac:dyDescent="0.2">
      <c r="A63" s="60">
        <v>2007</v>
      </c>
      <c r="B63" s="60"/>
      <c r="C63" s="30">
        <v>3389.2684790000003</v>
      </c>
      <c r="D63" s="61">
        <f t="shared" si="0"/>
        <v>142.34927611800001</v>
      </c>
      <c r="I63" s="67"/>
      <c r="J63" s="30"/>
    </row>
    <row r="64" spans="1:10" x14ac:dyDescent="0.2">
      <c r="A64" s="60">
        <v>2008</v>
      </c>
      <c r="B64" s="60"/>
      <c r="C64" s="30">
        <v>3290.0565159999996</v>
      </c>
      <c r="D64" s="61">
        <f t="shared" si="0"/>
        <v>138.18237367199998</v>
      </c>
      <c r="J64" s="30"/>
    </row>
    <row r="65" spans="1:10" x14ac:dyDescent="0.2">
      <c r="A65" s="60">
        <v>2009</v>
      </c>
      <c r="B65" s="60"/>
      <c r="C65" s="30">
        <v>3283.7291640000003</v>
      </c>
      <c r="D65" s="61">
        <f t="shared" si="0"/>
        <v>137.91662488800003</v>
      </c>
      <c r="J65" s="30"/>
    </row>
    <row r="66" spans="1:10" x14ac:dyDescent="0.2">
      <c r="A66" s="62">
        <v>2010</v>
      </c>
      <c r="B66" s="62"/>
      <c r="C66" s="30">
        <v>3282.3180549999997</v>
      </c>
      <c r="D66" s="63">
        <f t="shared" si="0"/>
        <v>137.85735831</v>
      </c>
      <c r="J66" s="30"/>
    </row>
    <row r="67" spans="1:10" x14ac:dyDescent="0.2">
      <c r="A67" s="66">
        <v>2011</v>
      </c>
      <c r="B67" s="66"/>
      <c r="C67" s="33">
        <v>3188.7078820000002</v>
      </c>
      <c r="D67" s="63">
        <f t="shared" si="0"/>
        <v>133.925731044</v>
      </c>
      <c r="J67" s="30"/>
    </row>
    <row r="68" spans="1:10" x14ac:dyDescent="0.2">
      <c r="A68" s="59">
        <v>2012</v>
      </c>
      <c r="B68" s="138" t="s">
        <v>5</v>
      </c>
      <c r="C68" s="64">
        <v>3182.2216840000001</v>
      </c>
      <c r="D68" s="65">
        <f t="shared" si="0"/>
        <v>133.65331072800001</v>
      </c>
      <c r="J68" s="30"/>
    </row>
    <row r="69" spans="1:10" x14ac:dyDescent="0.2">
      <c r="A69" s="58"/>
      <c r="B69" s="58"/>
      <c r="D69" s="57"/>
      <c r="J69" s="30"/>
    </row>
    <row r="70" spans="1:10" x14ac:dyDescent="0.2">
      <c r="A70" s="139" t="s">
        <v>6</v>
      </c>
      <c r="B70" s="58"/>
      <c r="D70" s="57"/>
      <c r="J70" s="30"/>
    </row>
    <row r="71" spans="1:10" x14ac:dyDescent="0.2">
      <c r="A71" s="58"/>
      <c r="B71" s="58"/>
      <c r="D71" s="57"/>
      <c r="J71" s="30"/>
    </row>
    <row r="72" spans="1:10" ht="66" customHeight="1" x14ac:dyDescent="0.2">
      <c r="A72" s="174" t="s">
        <v>101</v>
      </c>
      <c r="B72" s="174"/>
      <c r="C72" s="175"/>
      <c r="D72" s="175"/>
      <c r="E72" s="175"/>
      <c r="F72" s="175"/>
      <c r="G72" s="175"/>
      <c r="H72" s="175"/>
      <c r="I72" s="175"/>
    </row>
    <row r="74" spans="1:10" ht="41.25" customHeight="1" x14ac:dyDescent="0.2">
      <c r="A74" s="163" t="s">
        <v>7</v>
      </c>
      <c r="B74" s="163"/>
      <c r="C74" s="163"/>
      <c r="D74" s="163"/>
      <c r="E74" s="163"/>
      <c r="F74" s="163"/>
      <c r="G74" s="163"/>
      <c r="H74" s="163"/>
      <c r="I74" s="163"/>
    </row>
  </sheetData>
  <mergeCells count="3">
    <mergeCell ref="C3:D3"/>
    <mergeCell ref="A72:I72"/>
    <mergeCell ref="A74:I74"/>
  </mergeCells>
  <pageMargins left="0.75" right="0.75" top="1" bottom="1" header="0.5" footer="0.5"/>
  <pageSetup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zoomScaleNormal="100" zoomScaleSheetLayoutView="100" workbookViewId="0"/>
  </sheetViews>
  <sheetFormatPr defaultRowHeight="12.75" x14ac:dyDescent="0.2"/>
  <cols>
    <col min="1" max="1" width="10.140625" style="160" customWidth="1"/>
    <col min="2" max="2" width="15.7109375" style="160" customWidth="1"/>
    <col min="3" max="7" width="9.140625" style="147"/>
    <col min="8" max="8" width="12.140625" style="147" customWidth="1"/>
    <col min="9" max="256" width="9.140625" style="147"/>
    <col min="257" max="258" width="15.7109375" style="147" customWidth="1"/>
    <col min="259" max="512" width="9.140625" style="147"/>
    <col min="513" max="514" width="15.7109375" style="147" customWidth="1"/>
    <col min="515" max="768" width="9.140625" style="147"/>
    <col min="769" max="770" width="15.7109375" style="147" customWidth="1"/>
    <col min="771" max="1024" width="9.140625" style="147"/>
    <col min="1025" max="1026" width="15.7109375" style="147" customWidth="1"/>
    <col min="1027" max="1280" width="9.140625" style="147"/>
    <col min="1281" max="1282" width="15.7109375" style="147" customWidth="1"/>
    <col min="1283" max="1536" width="9.140625" style="147"/>
    <col min="1537" max="1538" width="15.7109375" style="147" customWidth="1"/>
    <col min="1539" max="1792" width="9.140625" style="147"/>
    <col min="1793" max="1794" width="15.7109375" style="147" customWidth="1"/>
    <col min="1795" max="2048" width="9.140625" style="147"/>
    <col min="2049" max="2050" width="15.7109375" style="147" customWidth="1"/>
    <col min="2051" max="2304" width="9.140625" style="147"/>
    <col min="2305" max="2306" width="15.7109375" style="147" customWidth="1"/>
    <col min="2307" max="2560" width="9.140625" style="147"/>
    <col min="2561" max="2562" width="15.7109375" style="147" customWidth="1"/>
    <col min="2563" max="2816" width="9.140625" style="147"/>
    <col min="2817" max="2818" width="15.7109375" style="147" customWidth="1"/>
    <col min="2819" max="3072" width="9.140625" style="147"/>
    <col min="3073" max="3074" width="15.7109375" style="147" customWidth="1"/>
    <col min="3075" max="3328" width="9.140625" style="147"/>
    <col min="3329" max="3330" width="15.7109375" style="147" customWidth="1"/>
    <col min="3331" max="3584" width="9.140625" style="147"/>
    <col min="3585" max="3586" width="15.7109375" style="147" customWidth="1"/>
    <col min="3587" max="3840" width="9.140625" style="147"/>
    <col min="3841" max="3842" width="15.7109375" style="147" customWidth="1"/>
    <col min="3843" max="4096" width="9.140625" style="147"/>
    <col min="4097" max="4098" width="15.7109375" style="147" customWidth="1"/>
    <col min="4099" max="4352" width="9.140625" style="147"/>
    <col min="4353" max="4354" width="15.7109375" style="147" customWidth="1"/>
    <col min="4355" max="4608" width="9.140625" style="147"/>
    <col min="4609" max="4610" width="15.7109375" style="147" customWidth="1"/>
    <col min="4611" max="4864" width="9.140625" style="147"/>
    <col min="4865" max="4866" width="15.7109375" style="147" customWidth="1"/>
    <col min="4867" max="5120" width="9.140625" style="147"/>
    <col min="5121" max="5122" width="15.7109375" style="147" customWidth="1"/>
    <col min="5123" max="5376" width="9.140625" style="147"/>
    <col min="5377" max="5378" width="15.7109375" style="147" customWidth="1"/>
    <col min="5379" max="5632" width="9.140625" style="147"/>
    <col min="5633" max="5634" width="15.7109375" style="147" customWidth="1"/>
    <col min="5635" max="5888" width="9.140625" style="147"/>
    <col min="5889" max="5890" width="15.7109375" style="147" customWidth="1"/>
    <col min="5891" max="6144" width="9.140625" style="147"/>
    <col min="6145" max="6146" width="15.7109375" style="147" customWidth="1"/>
    <col min="6147" max="6400" width="9.140625" style="147"/>
    <col min="6401" max="6402" width="15.7109375" style="147" customWidth="1"/>
    <col min="6403" max="6656" width="9.140625" style="147"/>
    <col min="6657" max="6658" width="15.7109375" style="147" customWidth="1"/>
    <col min="6659" max="6912" width="9.140625" style="147"/>
    <col min="6913" max="6914" width="15.7109375" style="147" customWidth="1"/>
    <col min="6915" max="7168" width="9.140625" style="147"/>
    <col min="7169" max="7170" width="15.7109375" style="147" customWidth="1"/>
    <col min="7171" max="7424" width="9.140625" style="147"/>
    <col min="7425" max="7426" width="15.7109375" style="147" customWidth="1"/>
    <col min="7427" max="7680" width="9.140625" style="147"/>
    <col min="7681" max="7682" width="15.7109375" style="147" customWidth="1"/>
    <col min="7683" max="7936" width="9.140625" style="147"/>
    <col min="7937" max="7938" width="15.7109375" style="147" customWidth="1"/>
    <col min="7939" max="8192" width="9.140625" style="147"/>
    <col min="8193" max="8194" width="15.7109375" style="147" customWidth="1"/>
    <col min="8195" max="8448" width="9.140625" style="147"/>
    <col min="8449" max="8450" width="15.7109375" style="147" customWidth="1"/>
    <col min="8451" max="8704" width="9.140625" style="147"/>
    <col min="8705" max="8706" width="15.7109375" style="147" customWidth="1"/>
    <col min="8707" max="8960" width="9.140625" style="147"/>
    <col min="8961" max="8962" width="15.7109375" style="147" customWidth="1"/>
    <col min="8963" max="9216" width="9.140625" style="147"/>
    <col min="9217" max="9218" width="15.7109375" style="147" customWidth="1"/>
    <col min="9219" max="9472" width="9.140625" style="147"/>
    <col min="9473" max="9474" width="15.7109375" style="147" customWidth="1"/>
    <col min="9475" max="9728" width="9.140625" style="147"/>
    <col min="9729" max="9730" width="15.7109375" style="147" customWidth="1"/>
    <col min="9731" max="9984" width="9.140625" style="147"/>
    <col min="9985" max="9986" width="15.7109375" style="147" customWidth="1"/>
    <col min="9987" max="10240" width="9.140625" style="147"/>
    <col min="10241" max="10242" width="15.7109375" style="147" customWidth="1"/>
    <col min="10243" max="10496" width="9.140625" style="147"/>
    <col min="10497" max="10498" width="15.7109375" style="147" customWidth="1"/>
    <col min="10499" max="10752" width="9.140625" style="147"/>
    <col min="10753" max="10754" width="15.7109375" style="147" customWidth="1"/>
    <col min="10755" max="11008" width="9.140625" style="147"/>
    <col min="11009" max="11010" width="15.7109375" style="147" customWidth="1"/>
    <col min="11011" max="11264" width="9.140625" style="147"/>
    <col min="11265" max="11266" width="15.7109375" style="147" customWidth="1"/>
    <col min="11267" max="11520" width="9.140625" style="147"/>
    <col min="11521" max="11522" width="15.7109375" style="147" customWidth="1"/>
    <col min="11523" max="11776" width="9.140625" style="147"/>
    <col min="11777" max="11778" width="15.7109375" style="147" customWidth="1"/>
    <col min="11779" max="12032" width="9.140625" style="147"/>
    <col min="12033" max="12034" width="15.7109375" style="147" customWidth="1"/>
    <col min="12035" max="12288" width="9.140625" style="147"/>
    <col min="12289" max="12290" width="15.7109375" style="147" customWidth="1"/>
    <col min="12291" max="12544" width="9.140625" style="147"/>
    <col min="12545" max="12546" width="15.7109375" style="147" customWidth="1"/>
    <col min="12547" max="12800" width="9.140625" style="147"/>
    <col min="12801" max="12802" width="15.7109375" style="147" customWidth="1"/>
    <col min="12803" max="13056" width="9.140625" style="147"/>
    <col min="13057" max="13058" width="15.7109375" style="147" customWidth="1"/>
    <col min="13059" max="13312" width="9.140625" style="147"/>
    <col min="13313" max="13314" width="15.7109375" style="147" customWidth="1"/>
    <col min="13315" max="13568" width="9.140625" style="147"/>
    <col min="13569" max="13570" width="15.7109375" style="147" customWidth="1"/>
    <col min="13571" max="13824" width="9.140625" style="147"/>
    <col min="13825" max="13826" width="15.7109375" style="147" customWidth="1"/>
    <col min="13827" max="14080" width="9.140625" style="147"/>
    <col min="14081" max="14082" width="15.7109375" style="147" customWidth="1"/>
    <col min="14083" max="14336" width="9.140625" style="147"/>
    <col min="14337" max="14338" width="15.7109375" style="147" customWidth="1"/>
    <col min="14339" max="14592" width="9.140625" style="147"/>
    <col min="14593" max="14594" width="15.7109375" style="147" customWidth="1"/>
    <col min="14595" max="14848" width="9.140625" style="147"/>
    <col min="14849" max="14850" width="15.7109375" style="147" customWidth="1"/>
    <col min="14851" max="15104" width="9.140625" style="147"/>
    <col min="15105" max="15106" width="15.7109375" style="147" customWidth="1"/>
    <col min="15107" max="15360" width="9.140625" style="147"/>
    <col min="15361" max="15362" width="15.7109375" style="147" customWidth="1"/>
    <col min="15363" max="15616" width="9.140625" style="147"/>
    <col min="15617" max="15618" width="15.7109375" style="147" customWidth="1"/>
    <col min="15619" max="15872" width="9.140625" style="147"/>
    <col min="15873" max="15874" width="15.7109375" style="147" customWidth="1"/>
    <col min="15875" max="16128" width="9.140625" style="147"/>
    <col min="16129" max="16130" width="15.7109375" style="147" customWidth="1"/>
    <col min="16131" max="16384" width="9.140625" style="147"/>
  </cols>
  <sheetData>
    <row r="1" spans="1:8" s="140" customFormat="1" x14ac:dyDescent="0.2">
      <c r="A1" s="69" t="s">
        <v>42</v>
      </c>
      <c r="B1" s="69"/>
    </row>
    <row r="2" spans="1:8" s="140" customFormat="1" x14ac:dyDescent="0.2">
      <c r="A2" s="69"/>
      <c r="B2" s="69"/>
    </row>
    <row r="3" spans="1:8" s="140" customFormat="1" x14ac:dyDescent="0.2">
      <c r="A3" s="141" t="s">
        <v>0</v>
      </c>
      <c r="B3" s="142" t="s">
        <v>39</v>
      </c>
    </row>
    <row r="4" spans="1:8" s="140" customFormat="1" x14ac:dyDescent="0.2">
      <c r="A4" s="143"/>
      <c r="B4" s="144" t="s">
        <v>23</v>
      </c>
    </row>
    <row r="5" spans="1:8" s="140" customFormat="1" x14ac:dyDescent="0.2">
      <c r="A5" s="143"/>
      <c r="B5" s="144"/>
    </row>
    <row r="6" spans="1:8" s="140" customFormat="1" x14ac:dyDescent="0.2">
      <c r="A6" s="145">
        <v>1931</v>
      </c>
      <c r="B6" s="146">
        <v>2.2309999999999999</v>
      </c>
      <c r="G6" s="147"/>
      <c r="H6" s="148"/>
    </row>
    <row r="7" spans="1:8" s="140" customFormat="1" x14ac:dyDescent="0.2">
      <c r="A7" s="145">
        <v>1933</v>
      </c>
      <c r="B7" s="146">
        <v>1.7869999999999999</v>
      </c>
      <c r="G7" s="147"/>
      <c r="H7" s="148"/>
    </row>
    <row r="8" spans="1:8" s="140" customFormat="1" x14ac:dyDescent="0.2">
      <c r="A8" s="145">
        <v>1935</v>
      </c>
      <c r="B8" s="146">
        <v>3.419</v>
      </c>
      <c r="G8" s="147"/>
      <c r="H8" s="148"/>
    </row>
    <row r="9" spans="1:8" s="140" customFormat="1" x14ac:dyDescent="0.2">
      <c r="A9" s="145">
        <v>1937</v>
      </c>
      <c r="B9" s="146">
        <v>4.1529999999999996</v>
      </c>
      <c r="G9" s="147"/>
      <c r="H9" s="148"/>
    </row>
    <row r="10" spans="1:8" x14ac:dyDescent="0.2">
      <c r="A10" s="145">
        <v>1939</v>
      </c>
      <c r="B10" s="146">
        <v>3.2450000000000001</v>
      </c>
      <c r="H10" s="148"/>
    </row>
    <row r="11" spans="1:8" x14ac:dyDescent="0.2">
      <c r="A11" s="145">
        <v>1941</v>
      </c>
      <c r="B11" s="146">
        <v>4.665</v>
      </c>
      <c r="H11" s="148"/>
    </row>
    <row r="12" spans="1:8" x14ac:dyDescent="0.2">
      <c r="A12" s="145" t="s">
        <v>40</v>
      </c>
      <c r="B12" s="149" t="s">
        <v>40</v>
      </c>
      <c r="H12" s="148"/>
    </row>
    <row r="13" spans="1:8" ht="12.75" customHeight="1" x14ac:dyDescent="0.2">
      <c r="A13" s="145">
        <v>1951</v>
      </c>
      <c r="B13" s="146">
        <v>6.2750000000000004</v>
      </c>
      <c r="H13" s="148"/>
    </row>
    <row r="14" spans="1:8" x14ac:dyDescent="0.2">
      <c r="A14" s="145">
        <v>1953</v>
      </c>
      <c r="B14" s="146">
        <v>6.7729999999999997</v>
      </c>
      <c r="H14" s="148"/>
    </row>
    <row r="15" spans="1:8" x14ac:dyDescent="0.2">
      <c r="A15" s="145">
        <v>1955</v>
      </c>
      <c r="B15" s="146">
        <v>8.4809999999999999</v>
      </c>
      <c r="H15" s="148"/>
    </row>
    <row r="16" spans="1:8" x14ac:dyDescent="0.2">
      <c r="A16" s="145">
        <v>1957</v>
      </c>
      <c r="B16" s="146">
        <v>6.9269999999999996</v>
      </c>
      <c r="H16" s="148"/>
    </row>
    <row r="17" spans="1:8" x14ac:dyDescent="0.2">
      <c r="A17" s="145">
        <v>1959</v>
      </c>
      <c r="B17" s="146">
        <v>7.0650000000000004</v>
      </c>
      <c r="H17" s="148"/>
    </row>
    <row r="18" spans="1:8" x14ac:dyDescent="0.2">
      <c r="A18" s="145">
        <v>1961</v>
      </c>
      <c r="B18" s="146">
        <v>6.8719999999999999</v>
      </c>
      <c r="H18" s="148"/>
    </row>
    <row r="19" spans="1:8" x14ac:dyDescent="0.2">
      <c r="A19" s="145">
        <v>1963</v>
      </c>
      <c r="B19" s="146">
        <v>8.99</v>
      </c>
      <c r="H19" s="148"/>
    </row>
    <row r="20" spans="1:8" x14ac:dyDescent="0.2">
      <c r="A20" s="145">
        <v>1964</v>
      </c>
      <c r="B20" s="146">
        <v>9.4939999999999998</v>
      </c>
      <c r="H20" s="148"/>
    </row>
    <row r="21" spans="1:8" x14ac:dyDescent="0.2">
      <c r="A21" s="145">
        <v>1965</v>
      </c>
      <c r="B21" s="146">
        <v>10.885</v>
      </c>
      <c r="H21" s="148"/>
    </row>
    <row r="22" spans="1:8" x14ac:dyDescent="0.2">
      <c r="A22" s="145">
        <v>1966</v>
      </c>
      <c r="B22" s="146">
        <v>10.664</v>
      </c>
      <c r="H22" s="148"/>
    </row>
    <row r="23" spans="1:8" x14ac:dyDescent="0.2">
      <c r="A23" s="145">
        <v>1967</v>
      </c>
      <c r="B23" s="146">
        <v>9.8819999999999997</v>
      </c>
      <c r="H23" s="148"/>
    </row>
    <row r="24" spans="1:8" x14ac:dyDescent="0.2">
      <c r="A24" s="145">
        <v>1968</v>
      </c>
      <c r="B24" s="146">
        <v>11.487</v>
      </c>
      <c r="H24" s="148"/>
    </row>
    <row r="25" spans="1:8" x14ac:dyDescent="0.2">
      <c r="A25" s="145">
        <v>1969</v>
      </c>
      <c r="B25" s="146">
        <v>11.552</v>
      </c>
      <c r="H25" s="148"/>
    </row>
    <row r="26" spans="1:8" x14ac:dyDescent="0.2">
      <c r="A26" s="145">
        <v>1970</v>
      </c>
      <c r="B26" s="146">
        <v>10.211</v>
      </c>
      <c r="H26" s="148"/>
    </row>
    <row r="27" spans="1:8" x14ac:dyDescent="0.2">
      <c r="A27" s="145">
        <v>1971</v>
      </c>
      <c r="B27" s="146">
        <v>12.337999999999999</v>
      </c>
      <c r="H27" s="148"/>
    </row>
    <row r="28" spans="1:8" x14ac:dyDescent="0.2">
      <c r="A28" s="145">
        <v>1972</v>
      </c>
      <c r="B28" s="146">
        <v>13.569000000000001</v>
      </c>
      <c r="H28" s="148"/>
    </row>
    <row r="29" spans="1:8" x14ac:dyDescent="0.2">
      <c r="A29" s="145">
        <v>1973</v>
      </c>
      <c r="B29" s="146">
        <v>14.571999999999999</v>
      </c>
      <c r="H29" s="148"/>
    </row>
    <row r="30" spans="1:8" x14ac:dyDescent="0.2">
      <c r="A30" s="145">
        <v>1974</v>
      </c>
      <c r="B30" s="146">
        <v>11.541</v>
      </c>
      <c r="H30" s="148"/>
    </row>
    <row r="31" spans="1:8" x14ac:dyDescent="0.2">
      <c r="A31" s="145">
        <v>1975</v>
      </c>
      <c r="B31" s="146">
        <v>11.103</v>
      </c>
      <c r="H31" s="148"/>
    </row>
    <row r="32" spans="1:8" x14ac:dyDescent="0.2">
      <c r="A32" s="145">
        <v>1976</v>
      </c>
      <c r="B32" s="146">
        <v>13.291</v>
      </c>
      <c r="H32" s="148"/>
    </row>
    <row r="33" spans="1:8" x14ac:dyDescent="0.2">
      <c r="A33" s="145">
        <v>1977</v>
      </c>
      <c r="B33" s="146">
        <v>14.859</v>
      </c>
      <c r="H33" s="148"/>
    </row>
    <row r="34" spans="1:8" x14ac:dyDescent="0.2">
      <c r="A34" s="145">
        <v>1978</v>
      </c>
      <c r="B34" s="146">
        <v>15.423</v>
      </c>
      <c r="H34" s="148"/>
    </row>
    <row r="35" spans="1:8" x14ac:dyDescent="0.2">
      <c r="A35" s="145">
        <v>1979</v>
      </c>
      <c r="B35" s="146">
        <v>14.153</v>
      </c>
      <c r="H35" s="148"/>
    </row>
    <row r="36" spans="1:8" x14ac:dyDescent="0.2">
      <c r="A36" s="145">
        <v>1980</v>
      </c>
      <c r="B36" s="149">
        <v>11.443612999999999</v>
      </c>
      <c r="H36" s="148"/>
    </row>
    <row r="37" spans="1:8" x14ac:dyDescent="0.2">
      <c r="A37" s="145">
        <v>1981</v>
      </c>
      <c r="B37" s="149">
        <v>10.777979999999999</v>
      </c>
      <c r="H37" s="148"/>
    </row>
    <row r="38" spans="1:8" x14ac:dyDescent="0.2">
      <c r="A38" s="145">
        <v>1982</v>
      </c>
      <c r="B38" s="149">
        <v>10.538361999999999</v>
      </c>
      <c r="H38" s="148"/>
    </row>
    <row r="39" spans="1:8" x14ac:dyDescent="0.2">
      <c r="A39" s="145">
        <v>1983</v>
      </c>
      <c r="B39" s="149">
        <v>12.311515999999999</v>
      </c>
      <c r="H39" s="148"/>
    </row>
    <row r="40" spans="1:8" x14ac:dyDescent="0.2">
      <c r="A40" s="145">
        <v>1984</v>
      </c>
      <c r="B40" s="149">
        <v>14.483141</v>
      </c>
      <c r="H40" s="148"/>
    </row>
    <row r="41" spans="1:8" x14ac:dyDescent="0.2">
      <c r="A41" s="145">
        <v>1985</v>
      </c>
      <c r="B41" s="149">
        <v>15.725291</v>
      </c>
      <c r="H41" s="148"/>
    </row>
    <row r="42" spans="1:8" x14ac:dyDescent="0.2">
      <c r="A42" s="145">
        <v>1986</v>
      </c>
      <c r="B42" s="149">
        <v>16.323021000000001</v>
      </c>
      <c r="H42" s="148"/>
    </row>
    <row r="43" spans="1:8" x14ac:dyDescent="0.2">
      <c r="A43" s="145">
        <v>1987</v>
      </c>
      <c r="B43" s="149">
        <v>15.192945999999999</v>
      </c>
      <c r="H43" s="148"/>
    </row>
    <row r="44" spans="1:8" x14ac:dyDescent="0.2">
      <c r="A44" s="145">
        <v>1988</v>
      </c>
      <c r="B44" s="149">
        <v>15.791544</v>
      </c>
      <c r="H44" s="148"/>
    </row>
    <row r="45" spans="1:8" x14ac:dyDescent="0.2">
      <c r="A45" s="145">
        <v>1989</v>
      </c>
      <c r="B45" s="149">
        <v>14.845261000000001</v>
      </c>
      <c r="H45" s="148"/>
    </row>
    <row r="46" spans="1:8" x14ac:dyDescent="0.2">
      <c r="A46" s="145">
        <v>1990</v>
      </c>
      <c r="B46" s="149">
        <v>14.149378</v>
      </c>
      <c r="H46" s="148"/>
    </row>
    <row r="47" spans="1:8" x14ac:dyDescent="0.2">
      <c r="A47" s="145">
        <v>1991</v>
      </c>
      <c r="B47" s="149">
        <v>12.549523000000001</v>
      </c>
      <c r="H47" s="148"/>
    </row>
    <row r="48" spans="1:8" x14ac:dyDescent="0.2">
      <c r="A48" s="145">
        <v>1992</v>
      </c>
      <c r="B48" s="149">
        <v>13.117444000000001</v>
      </c>
      <c r="H48" s="148"/>
    </row>
    <row r="49" spans="1:8" x14ac:dyDescent="0.2">
      <c r="A49" s="145">
        <v>1993</v>
      </c>
      <c r="B49" s="149">
        <v>14.198854000000001</v>
      </c>
      <c r="H49" s="148"/>
    </row>
    <row r="50" spans="1:8" x14ac:dyDescent="0.2">
      <c r="A50" s="145">
        <v>1994</v>
      </c>
      <c r="B50" s="149">
        <v>15.411374</v>
      </c>
      <c r="H50" s="148"/>
    </row>
    <row r="51" spans="1:8" x14ac:dyDescent="0.2">
      <c r="A51" s="145">
        <v>1995</v>
      </c>
      <c r="B51" s="149">
        <v>15.116325</v>
      </c>
      <c r="H51" s="148"/>
    </row>
    <row r="52" spans="1:8" x14ac:dyDescent="0.2">
      <c r="A52" s="145">
        <v>1996</v>
      </c>
      <c r="B52" s="149">
        <v>15.456111999999999</v>
      </c>
      <c r="H52" s="148"/>
    </row>
    <row r="53" spans="1:8" x14ac:dyDescent="0.2">
      <c r="A53" s="145">
        <v>1997</v>
      </c>
      <c r="B53" s="149">
        <v>15.497859999999999</v>
      </c>
      <c r="H53" s="148"/>
    </row>
    <row r="54" spans="1:8" x14ac:dyDescent="0.2">
      <c r="A54" s="150">
        <v>1998</v>
      </c>
      <c r="B54" s="149">
        <v>15.967287000000001</v>
      </c>
      <c r="H54" s="148"/>
    </row>
    <row r="55" spans="1:8" x14ac:dyDescent="0.2">
      <c r="A55" s="150">
        <v>1999</v>
      </c>
      <c r="B55" s="149">
        <v>17.414728</v>
      </c>
      <c r="H55" s="148"/>
    </row>
    <row r="56" spans="1:8" x14ac:dyDescent="0.2">
      <c r="A56" s="150">
        <v>2000</v>
      </c>
      <c r="B56" s="149">
        <v>17.811672999999999</v>
      </c>
      <c r="H56" s="148"/>
    </row>
    <row r="57" spans="1:8" x14ac:dyDescent="0.2">
      <c r="A57" s="150">
        <v>2001</v>
      </c>
      <c r="B57" s="149">
        <v>17.472377999999999</v>
      </c>
      <c r="H57" s="148"/>
    </row>
    <row r="58" spans="1:8" x14ac:dyDescent="0.2">
      <c r="A58" s="143">
        <v>2002</v>
      </c>
      <c r="B58" s="149">
        <v>17.138652</v>
      </c>
      <c r="H58" s="148"/>
    </row>
    <row r="59" spans="1:8" ht="11.25" customHeight="1" x14ac:dyDescent="0.2">
      <c r="A59" s="143">
        <v>2003</v>
      </c>
      <c r="B59" s="149">
        <v>16.967441999999998</v>
      </c>
      <c r="H59" s="148"/>
    </row>
    <row r="60" spans="1:8" x14ac:dyDescent="0.2">
      <c r="A60" s="143">
        <v>2004</v>
      </c>
      <c r="B60" s="149">
        <v>17.298573000000001</v>
      </c>
      <c r="H60" s="148"/>
    </row>
    <row r="61" spans="1:8" x14ac:dyDescent="0.2">
      <c r="A61" s="143">
        <v>2005</v>
      </c>
      <c r="B61" s="151">
        <v>17.444329</v>
      </c>
      <c r="H61" s="148"/>
    </row>
    <row r="62" spans="1:8" x14ac:dyDescent="0.2">
      <c r="A62" s="143">
        <v>2006</v>
      </c>
      <c r="B62" s="151">
        <v>17.048981000000001</v>
      </c>
      <c r="H62" s="148"/>
    </row>
    <row r="63" spans="1:8" x14ac:dyDescent="0.2">
      <c r="A63" s="143">
        <v>2007</v>
      </c>
      <c r="B63" s="151">
        <v>16.460315000000001</v>
      </c>
      <c r="G63" s="140"/>
      <c r="H63" s="152"/>
    </row>
    <row r="64" spans="1:8" x14ac:dyDescent="0.2">
      <c r="A64" s="143">
        <v>2008</v>
      </c>
      <c r="B64" s="151">
        <v>13.493164999999999</v>
      </c>
      <c r="G64" s="140"/>
      <c r="H64" s="152"/>
    </row>
    <row r="65" spans="1:8" x14ac:dyDescent="0.2">
      <c r="A65" s="143">
        <v>2009</v>
      </c>
      <c r="B65" s="151">
        <v>10.601368000000001</v>
      </c>
      <c r="G65" s="140"/>
      <c r="H65" s="152"/>
    </row>
    <row r="66" spans="1:8" x14ac:dyDescent="0.2">
      <c r="A66" s="143">
        <v>2010</v>
      </c>
      <c r="B66" s="151">
        <v>11.772220000000001</v>
      </c>
      <c r="G66" s="140"/>
      <c r="H66" s="152"/>
    </row>
    <row r="67" spans="1:8" x14ac:dyDescent="0.2">
      <c r="A67" s="141">
        <v>2011</v>
      </c>
      <c r="B67" s="153">
        <v>13.040632</v>
      </c>
    </row>
    <row r="68" spans="1:8" x14ac:dyDescent="0.2">
      <c r="A68" s="145"/>
      <c r="B68" s="154"/>
    </row>
    <row r="69" spans="1:8" ht="18" customHeight="1" x14ac:dyDescent="0.2">
      <c r="A69" s="176" t="s">
        <v>41</v>
      </c>
      <c r="B69" s="176"/>
      <c r="C69" s="176"/>
      <c r="D69" s="176"/>
    </row>
    <row r="70" spans="1:8" x14ac:dyDescent="0.2">
      <c r="A70" s="155"/>
      <c r="B70" s="143"/>
      <c r="C70" s="145"/>
      <c r="D70" s="145"/>
    </row>
    <row r="71" spans="1:8" ht="28.5" customHeight="1" x14ac:dyDescent="0.2">
      <c r="A71" s="170" t="s">
        <v>102</v>
      </c>
      <c r="B71" s="170"/>
      <c r="C71" s="170"/>
      <c r="D71" s="170"/>
      <c r="E71" s="170"/>
      <c r="F71" s="170"/>
    </row>
    <row r="72" spans="1:8" x14ac:dyDescent="0.2">
      <c r="A72" s="156"/>
      <c r="B72" s="157"/>
      <c r="C72" s="158"/>
      <c r="D72" s="158"/>
      <c r="G72" s="159"/>
      <c r="H72" s="159"/>
    </row>
    <row r="73" spans="1:8" ht="54" customHeight="1" x14ac:dyDescent="0.2">
      <c r="A73" s="170" t="s">
        <v>7</v>
      </c>
      <c r="B73" s="170"/>
      <c r="C73" s="170"/>
      <c r="D73" s="170"/>
      <c r="E73" s="170"/>
      <c r="F73" s="170"/>
    </row>
  </sheetData>
  <sortState ref="G5:H65">
    <sortCondition ref="G5:G65"/>
  </sortState>
  <mergeCells count="3">
    <mergeCell ref="A69:D69"/>
    <mergeCell ref="A71:F71"/>
    <mergeCell ref="A73:F73"/>
  </mergeCells>
  <pageMargins left="0.75" right="0.75" top="1" bottom="1" header="0.5" footer="0.5"/>
  <pageSetup scale="6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zoomScaleSheetLayoutView="100" workbookViewId="0"/>
  </sheetViews>
  <sheetFormatPr defaultRowHeight="12.75" x14ac:dyDescent="0.2"/>
  <cols>
    <col min="1" max="1" width="9.140625" style="78"/>
    <col min="2" max="2" width="16" style="78" customWidth="1"/>
    <col min="3" max="3" width="14.85546875" style="78" customWidth="1"/>
    <col min="4" max="4" width="18" style="78" customWidth="1"/>
    <col min="5" max="7" width="9.140625" style="78"/>
    <col min="8" max="8" width="12.28515625" style="78" customWidth="1"/>
    <col min="9" max="10" width="13.85546875" style="78" customWidth="1"/>
    <col min="11" max="257" width="9.140625" style="78"/>
    <col min="258" max="258" width="19.140625" style="78" customWidth="1"/>
    <col min="259" max="259" width="18" style="78" customWidth="1"/>
    <col min="260" max="260" width="16.28515625" style="78" customWidth="1"/>
    <col min="261" max="263" width="9.140625" style="78"/>
    <col min="264" max="264" width="25.7109375" style="78" customWidth="1"/>
    <col min="265" max="513" width="9.140625" style="78"/>
    <col min="514" max="514" width="19.140625" style="78" customWidth="1"/>
    <col min="515" max="515" width="18" style="78" customWidth="1"/>
    <col min="516" max="516" width="16.28515625" style="78" customWidth="1"/>
    <col min="517" max="519" width="9.140625" style="78"/>
    <col min="520" max="520" width="25.7109375" style="78" customWidth="1"/>
    <col min="521" max="769" width="9.140625" style="78"/>
    <col min="770" max="770" width="19.140625" style="78" customWidth="1"/>
    <col min="771" max="771" width="18" style="78" customWidth="1"/>
    <col min="772" max="772" width="16.28515625" style="78" customWidth="1"/>
    <col min="773" max="775" width="9.140625" style="78"/>
    <col min="776" max="776" width="25.7109375" style="78" customWidth="1"/>
    <col min="777" max="1025" width="9.140625" style="78"/>
    <col min="1026" max="1026" width="19.140625" style="78" customWidth="1"/>
    <col min="1027" max="1027" width="18" style="78" customWidth="1"/>
    <col min="1028" max="1028" width="16.28515625" style="78" customWidth="1"/>
    <col min="1029" max="1031" width="9.140625" style="78"/>
    <col min="1032" max="1032" width="25.7109375" style="78" customWidth="1"/>
    <col min="1033" max="1281" width="9.140625" style="78"/>
    <col min="1282" max="1282" width="19.140625" style="78" customWidth="1"/>
    <col min="1283" max="1283" width="18" style="78" customWidth="1"/>
    <col min="1284" max="1284" width="16.28515625" style="78" customWidth="1"/>
    <col min="1285" max="1287" width="9.140625" style="78"/>
    <col min="1288" max="1288" width="25.7109375" style="78" customWidth="1"/>
    <col min="1289" max="1537" width="9.140625" style="78"/>
    <col min="1538" max="1538" width="19.140625" style="78" customWidth="1"/>
    <col min="1539" max="1539" width="18" style="78" customWidth="1"/>
    <col min="1540" max="1540" width="16.28515625" style="78" customWidth="1"/>
    <col min="1541" max="1543" width="9.140625" style="78"/>
    <col min="1544" max="1544" width="25.7109375" style="78" customWidth="1"/>
    <col min="1545" max="1793" width="9.140625" style="78"/>
    <col min="1794" max="1794" width="19.140625" style="78" customWidth="1"/>
    <col min="1795" max="1795" width="18" style="78" customWidth="1"/>
    <col min="1796" max="1796" width="16.28515625" style="78" customWidth="1"/>
    <col min="1797" max="1799" width="9.140625" style="78"/>
    <col min="1800" max="1800" width="25.7109375" style="78" customWidth="1"/>
    <col min="1801" max="2049" width="9.140625" style="78"/>
    <col min="2050" max="2050" width="19.140625" style="78" customWidth="1"/>
    <col min="2051" max="2051" width="18" style="78" customWidth="1"/>
    <col min="2052" max="2052" width="16.28515625" style="78" customWidth="1"/>
    <col min="2053" max="2055" width="9.140625" style="78"/>
    <col min="2056" max="2056" width="25.7109375" style="78" customWidth="1"/>
    <col min="2057" max="2305" width="9.140625" style="78"/>
    <col min="2306" max="2306" width="19.140625" style="78" customWidth="1"/>
    <col min="2307" max="2307" width="18" style="78" customWidth="1"/>
    <col min="2308" max="2308" width="16.28515625" style="78" customWidth="1"/>
    <col min="2309" max="2311" width="9.140625" style="78"/>
    <col min="2312" max="2312" width="25.7109375" style="78" customWidth="1"/>
    <col min="2313" max="2561" width="9.140625" style="78"/>
    <col min="2562" max="2562" width="19.140625" style="78" customWidth="1"/>
    <col min="2563" max="2563" width="18" style="78" customWidth="1"/>
    <col min="2564" max="2564" width="16.28515625" style="78" customWidth="1"/>
    <col min="2565" max="2567" width="9.140625" style="78"/>
    <col min="2568" max="2568" width="25.7109375" style="78" customWidth="1"/>
    <col min="2569" max="2817" width="9.140625" style="78"/>
    <col min="2818" max="2818" width="19.140625" style="78" customWidth="1"/>
    <col min="2819" max="2819" width="18" style="78" customWidth="1"/>
    <col min="2820" max="2820" width="16.28515625" style="78" customWidth="1"/>
    <col min="2821" max="2823" width="9.140625" style="78"/>
    <col min="2824" max="2824" width="25.7109375" style="78" customWidth="1"/>
    <col min="2825" max="3073" width="9.140625" style="78"/>
    <col min="3074" max="3074" width="19.140625" style="78" customWidth="1"/>
    <col min="3075" max="3075" width="18" style="78" customWidth="1"/>
    <col min="3076" max="3076" width="16.28515625" style="78" customWidth="1"/>
    <col min="3077" max="3079" width="9.140625" style="78"/>
    <col min="3080" max="3080" width="25.7109375" style="78" customWidth="1"/>
    <col min="3081" max="3329" width="9.140625" style="78"/>
    <col min="3330" max="3330" width="19.140625" style="78" customWidth="1"/>
    <col min="3331" max="3331" width="18" style="78" customWidth="1"/>
    <col min="3332" max="3332" width="16.28515625" style="78" customWidth="1"/>
    <col min="3333" max="3335" width="9.140625" style="78"/>
    <col min="3336" max="3336" width="25.7109375" style="78" customWidth="1"/>
    <col min="3337" max="3585" width="9.140625" style="78"/>
    <col min="3586" max="3586" width="19.140625" style="78" customWidth="1"/>
    <col min="3587" max="3587" width="18" style="78" customWidth="1"/>
    <col min="3588" max="3588" width="16.28515625" style="78" customWidth="1"/>
    <col min="3589" max="3591" width="9.140625" style="78"/>
    <col min="3592" max="3592" width="25.7109375" style="78" customWidth="1"/>
    <col min="3593" max="3841" width="9.140625" style="78"/>
    <col min="3842" max="3842" width="19.140625" style="78" customWidth="1"/>
    <col min="3843" max="3843" width="18" style="78" customWidth="1"/>
    <col min="3844" max="3844" width="16.28515625" style="78" customWidth="1"/>
    <col min="3845" max="3847" width="9.140625" style="78"/>
    <col min="3848" max="3848" width="25.7109375" style="78" customWidth="1"/>
    <col min="3849" max="4097" width="9.140625" style="78"/>
    <col min="4098" max="4098" width="19.140625" style="78" customWidth="1"/>
    <col min="4099" max="4099" width="18" style="78" customWidth="1"/>
    <col min="4100" max="4100" width="16.28515625" style="78" customWidth="1"/>
    <col min="4101" max="4103" width="9.140625" style="78"/>
    <col min="4104" max="4104" width="25.7109375" style="78" customWidth="1"/>
    <col min="4105" max="4353" width="9.140625" style="78"/>
    <col min="4354" max="4354" width="19.140625" style="78" customWidth="1"/>
    <col min="4355" max="4355" width="18" style="78" customWidth="1"/>
    <col min="4356" max="4356" width="16.28515625" style="78" customWidth="1"/>
    <col min="4357" max="4359" width="9.140625" style="78"/>
    <col min="4360" max="4360" width="25.7109375" style="78" customWidth="1"/>
    <col min="4361" max="4609" width="9.140625" style="78"/>
    <col min="4610" max="4610" width="19.140625" style="78" customWidth="1"/>
    <col min="4611" max="4611" width="18" style="78" customWidth="1"/>
    <col min="4612" max="4612" width="16.28515625" style="78" customWidth="1"/>
    <col min="4613" max="4615" width="9.140625" style="78"/>
    <col min="4616" max="4616" width="25.7109375" style="78" customWidth="1"/>
    <col min="4617" max="4865" width="9.140625" style="78"/>
    <col min="4866" max="4866" width="19.140625" style="78" customWidth="1"/>
    <col min="4867" max="4867" width="18" style="78" customWidth="1"/>
    <col min="4868" max="4868" width="16.28515625" style="78" customWidth="1"/>
    <col min="4869" max="4871" width="9.140625" style="78"/>
    <col min="4872" max="4872" width="25.7109375" style="78" customWidth="1"/>
    <col min="4873" max="5121" width="9.140625" style="78"/>
    <col min="5122" max="5122" width="19.140625" style="78" customWidth="1"/>
    <col min="5123" max="5123" width="18" style="78" customWidth="1"/>
    <col min="5124" max="5124" width="16.28515625" style="78" customWidth="1"/>
    <col min="5125" max="5127" width="9.140625" style="78"/>
    <col min="5128" max="5128" width="25.7109375" style="78" customWidth="1"/>
    <col min="5129" max="5377" width="9.140625" style="78"/>
    <col min="5378" max="5378" width="19.140625" style="78" customWidth="1"/>
    <col min="5379" max="5379" width="18" style="78" customWidth="1"/>
    <col min="5380" max="5380" width="16.28515625" style="78" customWidth="1"/>
    <col min="5381" max="5383" width="9.140625" style="78"/>
    <col min="5384" max="5384" width="25.7109375" style="78" customWidth="1"/>
    <col min="5385" max="5633" width="9.140625" style="78"/>
    <col min="5634" max="5634" width="19.140625" style="78" customWidth="1"/>
    <col min="5635" max="5635" width="18" style="78" customWidth="1"/>
    <col min="5636" max="5636" width="16.28515625" style="78" customWidth="1"/>
    <col min="5637" max="5639" width="9.140625" style="78"/>
    <col min="5640" max="5640" width="25.7109375" style="78" customWidth="1"/>
    <col min="5641" max="5889" width="9.140625" style="78"/>
    <col min="5890" max="5890" width="19.140625" style="78" customWidth="1"/>
    <col min="5891" max="5891" width="18" style="78" customWidth="1"/>
    <col min="5892" max="5892" width="16.28515625" style="78" customWidth="1"/>
    <col min="5893" max="5895" width="9.140625" style="78"/>
    <col min="5896" max="5896" width="25.7109375" style="78" customWidth="1"/>
    <col min="5897" max="6145" width="9.140625" style="78"/>
    <col min="6146" max="6146" width="19.140625" style="78" customWidth="1"/>
    <col min="6147" max="6147" width="18" style="78" customWidth="1"/>
    <col min="6148" max="6148" width="16.28515625" style="78" customWidth="1"/>
    <col min="6149" max="6151" width="9.140625" style="78"/>
    <col min="6152" max="6152" width="25.7109375" style="78" customWidth="1"/>
    <col min="6153" max="6401" width="9.140625" style="78"/>
    <col min="6402" max="6402" width="19.140625" style="78" customWidth="1"/>
    <col min="6403" max="6403" width="18" style="78" customWidth="1"/>
    <col min="6404" max="6404" width="16.28515625" style="78" customWidth="1"/>
    <col min="6405" max="6407" width="9.140625" style="78"/>
    <col min="6408" max="6408" width="25.7109375" style="78" customWidth="1"/>
    <col min="6409" max="6657" width="9.140625" style="78"/>
    <col min="6658" max="6658" width="19.140625" style="78" customWidth="1"/>
    <col min="6659" max="6659" width="18" style="78" customWidth="1"/>
    <col min="6660" max="6660" width="16.28515625" style="78" customWidth="1"/>
    <col min="6661" max="6663" width="9.140625" style="78"/>
    <col min="6664" max="6664" width="25.7109375" style="78" customWidth="1"/>
    <col min="6665" max="6913" width="9.140625" style="78"/>
    <col min="6914" max="6914" width="19.140625" style="78" customWidth="1"/>
    <col min="6915" max="6915" width="18" style="78" customWidth="1"/>
    <col min="6916" max="6916" width="16.28515625" style="78" customWidth="1"/>
    <col min="6917" max="6919" width="9.140625" style="78"/>
    <col min="6920" max="6920" width="25.7109375" style="78" customWidth="1"/>
    <col min="6921" max="7169" width="9.140625" style="78"/>
    <col min="7170" max="7170" width="19.140625" style="78" customWidth="1"/>
    <col min="7171" max="7171" width="18" style="78" customWidth="1"/>
    <col min="7172" max="7172" width="16.28515625" style="78" customWidth="1"/>
    <col min="7173" max="7175" width="9.140625" style="78"/>
    <col min="7176" max="7176" width="25.7109375" style="78" customWidth="1"/>
    <col min="7177" max="7425" width="9.140625" style="78"/>
    <col min="7426" max="7426" width="19.140625" style="78" customWidth="1"/>
    <col min="7427" max="7427" width="18" style="78" customWidth="1"/>
    <col min="7428" max="7428" width="16.28515625" style="78" customWidth="1"/>
    <col min="7429" max="7431" width="9.140625" style="78"/>
    <col min="7432" max="7432" width="25.7109375" style="78" customWidth="1"/>
    <col min="7433" max="7681" width="9.140625" style="78"/>
    <col min="7682" max="7682" width="19.140625" style="78" customWidth="1"/>
    <col min="7683" max="7683" width="18" style="78" customWidth="1"/>
    <col min="7684" max="7684" width="16.28515625" style="78" customWidth="1"/>
    <col min="7685" max="7687" width="9.140625" style="78"/>
    <col min="7688" max="7688" width="25.7109375" style="78" customWidth="1"/>
    <col min="7689" max="7937" width="9.140625" style="78"/>
    <col min="7938" max="7938" width="19.140625" style="78" customWidth="1"/>
    <col min="7939" max="7939" width="18" style="78" customWidth="1"/>
    <col min="7940" max="7940" width="16.28515625" style="78" customWidth="1"/>
    <col min="7941" max="7943" width="9.140625" style="78"/>
    <col min="7944" max="7944" width="25.7109375" style="78" customWidth="1"/>
    <col min="7945" max="8193" width="9.140625" style="78"/>
    <col min="8194" max="8194" width="19.140625" style="78" customWidth="1"/>
    <col min="8195" max="8195" width="18" style="78" customWidth="1"/>
    <col min="8196" max="8196" width="16.28515625" style="78" customWidth="1"/>
    <col min="8197" max="8199" width="9.140625" style="78"/>
    <col min="8200" max="8200" width="25.7109375" style="78" customWidth="1"/>
    <col min="8201" max="8449" width="9.140625" style="78"/>
    <col min="8450" max="8450" width="19.140625" style="78" customWidth="1"/>
    <col min="8451" max="8451" width="18" style="78" customWidth="1"/>
    <col min="8452" max="8452" width="16.28515625" style="78" customWidth="1"/>
    <col min="8453" max="8455" width="9.140625" style="78"/>
    <col min="8456" max="8456" width="25.7109375" style="78" customWidth="1"/>
    <col min="8457" max="8705" width="9.140625" style="78"/>
    <col min="8706" max="8706" width="19.140625" style="78" customWidth="1"/>
    <col min="8707" max="8707" width="18" style="78" customWidth="1"/>
    <col min="8708" max="8708" width="16.28515625" style="78" customWidth="1"/>
    <col min="8709" max="8711" width="9.140625" style="78"/>
    <col min="8712" max="8712" width="25.7109375" style="78" customWidth="1"/>
    <col min="8713" max="8961" width="9.140625" style="78"/>
    <col min="8962" max="8962" width="19.140625" style="78" customWidth="1"/>
    <col min="8963" max="8963" width="18" style="78" customWidth="1"/>
    <col min="8964" max="8964" width="16.28515625" style="78" customWidth="1"/>
    <col min="8965" max="8967" width="9.140625" style="78"/>
    <col min="8968" max="8968" width="25.7109375" style="78" customWidth="1"/>
    <col min="8969" max="9217" width="9.140625" style="78"/>
    <col min="9218" max="9218" width="19.140625" style="78" customWidth="1"/>
    <col min="9219" max="9219" width="18" style="78" customWidth="1"/>
    <col min="9220" max="9220" width="16.28515625" style="78" customWidth="1"/>
    <col min="9221" max="9223" width="9.140625" style="78"/>
    <col min="9224" max="9224" width="25.7109375" style="78" customWidth="1"/>
    <col min="9225" max="9473" width="9.140625" style="78"/>
    <col min="9474" max="9474" width="19.140625" style="78" customWidth="1"/>
    <col min="9475" max="9475" width="18" style="78" customWidth="1"/>
    <col min="9476" max="9476" width="16.28515625" style="78" customWidth="1"/>
    <col min="9477" max="9479" width="9.140625" style="78"/>
    <col min="9480" max="9480" width="25.7109375" style="78" customWidth="1"/>
    <col min="9481" max="9729" width="9.140625" style="78"/>
    <col min="9730" max="9730" width="19.140625" style="78" customWidth="1"/>
    <col min="9731" max="9731" width="18" style="78" customWidth="1"/>
    <col min="9732" max="9732" width="16.28515625" style="78" customWidth="1"/>
    <col min="9733" max="9735" width="9.140625" style="78"/>
    <col min="9736" max="9736" width="25.7109375" style="78" customWidth="1"/>
    <col min="9737" max="9985" width="9.140625" style="78"/>
    <col min="9986" max="9986" width="19.140625" style="78" customWidth="1"/>
    <col min="9987" max="9987" width="18" style="78" customWidth="1"/>
    <col min="9988" max="9988" width="16.28515625" style="78" customWidth="1"/>
    <col min="9989" max="9991" width="9.140625" style="78"/>
    <col min="9992" max="9992" width="25.7109375" style="78" customWidth="1"/>
    <col min="9993" max="10241" width="9.140625" style="78"/>
    <col min="10242" max="10242" width="19.140625" style="78" customWidth="1"/>
    <col min="10243" max="10243" width="18" style="78" customWidth="1"/>
    <col min="10244" max="10244" width="16.28515625" style="78" customWidth="1"/>
    <col min="10245" max="10247" width="9.140625" style="78"/>
    <col min="10248" max="10248" width="25.7109375" style="78" customWidth="1"/>
    <col min="10249" max="10497" width="9.140625" style="78"/>
    <col min="10498" max="10498" width="19.140625" style="78" customWidth="1"/>
    <col min="10499" max="10499" width="18" style="78" customWidth="1"/>
    <col min="10500" max="10500" width="16.28515625" style="78" customWidth="1"/>
    <col min="10501" max="10503" width="9.140625" style="78"/>
    <col min="10504" max="10504" width="25.7109375" style="78" customWidth="1"/>
    <col min="10505" max="10753" width="9.140625" style="78"/>
    <col min="10754" max="10754" width="19.140625" style="78" customWidth="1"/>
    <col min="10755" max="10755" width="18" style="78" customWidth="1"/>
    <col min="10756" max="10756" width="16.28515625" style="78" customWidth="1"/>
    <col min="10757" max="10759" width="9.140625" style="78"/>
    <col min="10760" max="10760" width="25.7109375" style="78" customWidth="1"/>
    <col min="10761" max="11009" width="9.140625" style="78"/>
    <col min="11010" max="11010" width="19.140625" style="78" customWidth="1"/>
    <col min="11011" max="11011" width="18" style="78" customWidth="1"/>
    <col min="11012" max="11012" width="16.28515625" style="78" customWidth="1"/>
    <col min="11013" max="11015" width="9.140625" style="78"/>
    <col min="11016" max="11016" width="25.7109375" style="78" customWidth="1"/>
    <col min="11017" max="11265" width="9.140625" style="78"/>
    <col min="11266" max="11266" width="19.140625" style="78" customWidth="1"/>
    <col min="11267" max="11267" width="18" style="78" customWidth="1"/>
    <col min="11268" max="11268" width="16.28515625" style="78" customWidth="1"/>
    <col min="11269" max="11271" width="9.140625" style="78"/>
    <col min="11272" max="11272" width="25.7109375" style="78" customWidth="1"/>
    <col min="11273" max="11521" width="9.140625" style="78"/>
    <col min="11522" max="11522" width="19.140625" style="78" customWidth="1"/>
    <col min="11523" max="11523" width="18" style="78" customWidth="1"/>
    <col min="11524" max="11524" width="16.28515625" style="78" customWidth="1"/>
    <col min="11525" max="11527" width="9.140625" style="78"/>
    <col min="11528" max="11528" width="25.7109375" style="78" customWidth="1"/>
    <col min="11529" max="11777" width="9.140625" style="78"/>
    <col min="11778" max="11778" width="19.140625" style="78" customWidth="1"/>
    <col min="11779" max="11779" width="18" style="78" customWidth="1"/>
    <col min="11780" max="11780" width="16.28515625" style="78" customWidth="1"/>
    <col min="11781" max="11783" width="9.140625" style="78"/>
    <col min="11784" max="11784" width="25.7109375" style="78" customWidth="1"/>
    <col min="11785" max="12033" width="9.140625" style="78"/>
    <col min="12034" max="12034" width="19.140625" style="78" customWidth="1"/>
    <col min="12035" max="12035" width="18" style="78" customWidth="1"/>
    <col min="12036" max="12036" width="16.28515625" style="78" customWidth="1"/>
    <col min="12037" max="12039" width="9.140625" style="78"/>
    <col min="12040" max="12040" width="25.7109375" style="78" customWidth="1"/>
    <col min="12041" max="12289" width="9.140625" style="78"/>
    <col min="12290" max="12290" width="19.140625" style="78" customWidth="1"/>
    <col min="12291" max="12291" width="18" style="78" customWidth="1"/>
    <col min="12292" max="12292" width="16.28515625" style="78" customWidth="1"/>
    <col min="12293" max="12295" width="9.140625" style="78"/>
    <col min="12296" max="12296" width="25.7109375" style="78" customWidth="1"/>
    <col min="12297" max="12545" width="9.140625" style="78"/>
    <col min="12546" max="12546" width="19.140625" style="78" customWidth="1"/>
    <col min="12547" max="12547" width="18" style="78" customWidth="1"/>
    <col min="12548" max="12548" width="16.28515625" style="78" customWidth="1"/>
    <col min="12549" max="12551" width="9.140625" style="78"/>
    <col min="12552" max="12552" width="25.7109375" style="78" customWidth="1"/>
    <col min="12553" max="12801" width="9.140625" style="78"/>
    <col min="12802" max="12802" width="19.140625" style="78" customWidth="1"/>
    <col min="12803" max="12803" width="18" style="78" customWidth="1"/>
    <col min="12804" max="12804" width="16.28515625" style="78" customWidth="1"/>
    <col min="12805" max="12807" width="9.140625" style="78"/>
    <col min="12808" max="12808" width="25.7109375" style="78" customWidth="1"/>
    <col min="12809" max="13057" width="9.140625" style="78"/>
    <col min="13058" max="13058" width="19.140625" style="78" customWidth="1"/>
    <col min="13059" max="13059" width="18" style="78" customWidth="1"/>
    <col min="13060" max="13060" width="16.28515625" style="78" customWidth="1"/>
    <col min="13061" max="13063" width="9.140625" style="78"/>
    <col min="13064" max="13064" width="25.7109375" style="78" customWidth="1"/>
    <col min="13065" max="13313" width="9.140625" style="78"/>
    <col min="13314" max="13314" width="19.140625" style="78" customWidth="1"/>
    <col min="13315" max="13315" width="18" style="78" customWidth="1"/>
    <col min="13316" max="13316" width="16.28515625" style="78" customWidth="1"/>
    <col min="13317" max="13319" width="9.140625" style="78"/>
    <col min="13320" max="13320" width="25.7109375" style="78" customWidth="1"/>
    <col min="13321" max="13569" width="9.140625" style="78"/>
    <col min="13570" max="13570" width="19.140625" style="78" customWidth="1"/>
    <col min="13571" max="13571" width="18" style="78" customWidth="1"/>
    <col min="13572" max="13572" width="16.28515625" style="78" customWidth="1"/>
    <col min="13573" max="13575" width="9.140625" style="78"/>
    <col min="13576" max="13576" width="25.7109375" style="78" customWidth="1"/>
    <col min="13577" max="13825" width="9.140625" style="78"/>
    <col min="13826" max="13826" width="19.140625" style="78" customWidth="1"/>
    <col min="13827" max="13827" width="18" style="78" customWidth="1"/>
    <col min="13828" max="13828" width="16.28515625" style="78" customWidth="1"/>
    <col min="13829" max="13831" width="9.140625" style="78"/>
    <col min="13832" max="13832" width="25.7109375" style="78" customWidth="1"/>
    <col min="13833" max="14081" width="9.140625" style="78"/>
    <col min="14082" max="14082" width="19.140625" style="78" customWidth="1"/>
    <col min="14083" max="14083" width="18" style="78" customWidth="1"/>
    <col min="14084" max="14084" width="16.28515625" style="78" customWidth="1"/>
    <col min="14085" max="14087" width="9.140625" style="78"/>
    <col min="14088" max="14088" width="25.7109375" style="78" customWidth="1"/>
    <col min="14089" max="14337" width="9.140625" style="78"/>
    <col min="14338" max="14338" width="19.140625" style="78" customWidth="1"/>
    <col min="14339" max="14339" width="18" style="78" customWidth="1"/>
    <col min="14340" max="14340" width="16.28515625" style="78" customWidth="1"/>
    <col min="14341" max="14343" width="9.140625" style="78"/>
    <col min="14344" max="14344" width="25.7109375" style="78" customWidth="1"/>
    <col min="14345" max="14593" width="9.140625" style="78"/>
    <col min="14594" max="14594" width="19.140625" style="78" customWidth="1"/>
    <col min="14595" max="14595" width="18" style="78" customWidth="1"/>
    <col min="14596" max="14596" width="16.28515625" style="78" customWidth="1"/>
    <col min="14597" max="14599" width="9.140625" style="78"/>
    <col min="14600" max="14600" width="25.7109375" style="78" customWidth="1"/>
    <col min="14601" max="14849" width="9.140625" style="78"/>
    <col min="14850" max="14850" width="19.140625" style="78" customWidth="1"/>
    <col min="14851" max="14851" width="18" style="78" customWidth="1"/>
    <col min="14852" max="14852" width="16.28515625" style="78" customWidth="1"/>
    <col min="14853" max="14855" width="9.140625" style="78"/>
    <col min="14856" max="14856" width="25.7109375" style="78" customWidth="1"/>
    <col min="14857" max="15105" width="9.140625" style="78"/>
    <col min="15106" max="15106" width="19.140625" style="78" customWidth="1"/>
    <col min="15107" max="15107" width="18" style="78" customWidth="1"/>
    <col min="15108" max="15108" width="16.28515625" style="78" customWidth="1"/>
    <col min="15109" max="15111" width="9.140625" style="78"/>
    <col min="15112" max="15112" width="25.7109375" style="78" customWidth="1"/>
    <col min="15113" max="15361" width="9.140625" style="78"/>
    <col min="15362" max="15362" width="19.140625" style="78" customWidth="1"/>
    <col min="15363" max="15363" width="18" style="78" customWidth="1"/>
    <col min="15364" max="15364" width="16.28515625" style="78" customWidth="1"/>
    <col min="15365" max="15367" width="9.140625" style="78"/>
    <col min="15368" max="15368" width="25.7109375" style="78" customWidth="1"/>
    <col min="15369" max="15617" width="9.140625" style="78"/>
    <col min="15618" max="15618" width="19.140625" style="78" customWidth="1"/>
    <col min="15619" max="15619" width="18" style="78" customWidth="1"/>
    <col min="15620" max="15620" width="16.28515625" style="78" customWidth="1"/>
    <col min="15621" max="15623" width="9.140625" style="78"/>
    <col min="15624" max="15624" width="25.7109375" style="78" customWidth="1"/>
    <col min="15625" max="15873" width="9.140625" style="78"/>
    <col min="15874" max="15874" width="19.140625" style="78" customWidth="1"/>
    <col min="15875" max="15875" width="18" style="78" customWidth="1"/>
    <col min="15876" max="15876" width="16.28515625" style="78" customWidth="1"/>
    <col min="15877" max="15879" width="9.140625" style="78"/>
    <col min="15880" max="15880" width="25.7109375" style="78" customWidth="1"/>
    <col min="15881" max="16129" width="9.140625" style="78"/>
    <col min="16130" max="16130" width="19.140625" style="78" customWidth="1"/>
    <col min="16131" max="16131" width="18" style="78" customWidth="1"/>
    <col min="16132" max="16132" width="16.28515625" style="78" customWidth="1"/>
    <col min="16133" max="16135" width="9.140625" style="78"/>
    <col min="16136" max="16136" width="25.7109375" style="78" customWidth="1"/>
    <col min="16137" max="16384" width="9.140625" style="78"/>
  </cols>
  <sheetData>
    <row r="1" spans="1:11" x14ac:dyDescent="0.2">
      <c r="A1" s="75" t="s">
        <v>48</v>
      </c>
    </row>
    <row r="3" spans="1:11" ht="25.5" x14ac:dyDescent="0.2">
      <c r="A3" s="79" t="s">
        <v>0</v>
      </c>
      <c r="B3" s="80" t="s">
        <v>46</v>
      </c>
      <c r="C3" s="89" t="s">
        <v>43</v>
      </c>
      <c r="D3" s="91" t="s">
        <v>47</v>
      </c>
      <c r="E3" s="81"/>
    </row>
    <row r="4" spans="1:11" x14ac:dyDescent="0.2">
      <c r="A4" s="81"/>
      <c r="B4" s="179" t="s">
        <v>23</v>
      </c>
      <c r="C4" s="180"/>
      <c r="D4" s="92" t="s">
        <v>22</v>
      </c>
      <c r="E4" s="81"/>
      <c r="H4" s="8"/>
      <c r="I4" s="8"/>
      <c r="J4" s="8"/>
      <c r="K4" s="8"/>
    </row>
    <row r="5" spans="1:11" x14ac:dyDescent="0.2">
      <c r="A5" s="82"/>
      <c r="B5" s="83"/>
      <c r="C5" s="76"/>
      <c r="E5" s="81"/>
      <c r="H5" s="8"/>
      <c r="I5" s="8"/>
      <c r="J5" s="8"/>
      <c r="K5" s="8"/>
    </row>
    <row r="6" spans="1:11" x14ac:dyDescent="0.2">
      <c r="A6" s="82">
        <v>2001</v>
      </c>
      <c r="B6" s="76">
        <v>17.505343</v>
      </c>
      <c r="C6" s="72">
        <v>14.12172</v>
      </c>
      <c r="D6" s="83">
        <f>(C6/B6)*100</f>
        <v>80.670912875000511</v>
      </c>
      <c r="E6" s="81"/>
      <c r="H6" s="8"/>
      <c r="I6" s="8"/>
      <c r="J6" s="8"/>
      <c r="K6" s="8"/>
    </row>
    <row r="7" spans="1:11" x14ac:dyDescent="0.2">
      <c r="A7" s="82">
        <v>2002</v>
      </c>
      <c r="B7" s="76">
        <v>17.639934</v>
      </c>
      <c r="C7" s="72">
        <v>13.295749000000001</v>
      </c>
      <c r="D7" s="83">
        <f t="shared" ref="D7:D16" si="0">(C7/B7)*100</f>
        <v>75.373008765225549</v>
      </c>
      <c r="E7" s="81"/>
      <c r="H7" s="8"/>
      <c r="I7" s="8"/>
      <c r="J7" s="8"/>
      <c r="K7" s="8"/>
    </row>
    <row r="8" spans="1:11" x14ac:dyDescent="0.2">
      <c r="A8" s="82">
        <v>2003</v>
      </c>
      <c r="B8" s="76">
        <v>16.939661999999998</v>
      </c>
      <c r="C8" s="72">
        <v>12.084680000000001</v>
      </c>
      <c r="D8" s="83">
        <f t="shared" si="0"/>
        <v>71.339558014793923</v>
      </c>
      <c r="E8" s="81"/>
      <c r="H8" s="72"/>
      <c r="I8" s="72"/>
      <c r="J8" s="71"/>
      <c r="K8" s="8"/>
    </row>
    <row r="9" spans="1:11" x14ac:dyDescent="0.2">
      <c r="A9" s="82">
        <v>2004</v>
      </c>
      <c r="B9" s="76">
        <v>17.419471000000001</v>
      </c>
      <c r="C9" s="72">
        <v>11.134437999999999</v>
      </c>
      <c r="D9" s="83">
        <f t="shared" si="0"/>
        <v>63.919495603511713</v>
      </c>
      <c r="E9" s="81"/>
      <c r="H9" s="72"/>
      <c r="I9" s="72"/>
      <c r="J9" s="71"/>
      <c r="K9" s="8"/>
    </row>
    <row r="10" spans="1:11" x14ac:dyDescent="0.2">
      <c r="A10" s="82">
        <v>2005</v>
      </c>
      <c r="B10" s="77">
        <v>17.287680000000002</v>
      </c>
      <c r="C10" s="72">
        <v>10.070648</v>
      </c>
      <c r="D10" s="83">
        <f t="shared" si="0"/>
        <v>58.253322597364132</v>
      </c>
      <c r="E10" s="81"/>
      <c r="H10" s="72"/>
      <c r="I10" s="72"/>
      <c r="J10" s="71"/>
      <c r="K10" s="8"/>
    </row>
    <row r="11" spans="1:11" x14ac:dyDescent="0.2">
      <c r="A11" s="82">
        <v>2006</v>
      </c>
      <c r="B11" s="77">
        <v>17.332356999999998</v>
      </c>
      <c r="C11" s="72">
        <v>12.073915</v>
      </c>
      <c r="D11" s="83">
        <f t="shared" si="0"/>
        <v>69.66112571994681</v>
      </c>
      <c r="E11" s="81"/>
      <c r="H11" s="72"/>
      <c r="I11" s="72"/>
      <c r="J11" s="71"/>
      <c r="K11" s="8"/>
    </row>
    <row r="12" spans="1:11" x14ac:dyDescent="0.2">
      <c r="A12" s="82">
        <v>2007</v>
      </c>
      <c r="B12" s="77">
        <v>16.765602999999999</v>
      </c>
      <c r="C12" s="72">
        <v>12.707216000000001</v>
      </c>
      <c r="D12" s="83">
        <f t="shared" si="0"/>
        <v>75.793372895684115</v>
      </c>
      <c r="E12" s="81"/>
      <c r="H12" s="72"/>
      <c r="I12" s="72"/>
      <c r="J12" s="71"/>
      <c r="K12" s="8"/>
    </row>
    <row r="13" spans="1:11" x14ac:dyDescent="0.2">
      <c r="A13" s="82">
        <v>2008</v>
      </c>
      <c r="B13" s="77">
        <v>15.127946</v>
      </c>
      <c r="C13" s="72">
        <v>14.016220000000001</v>
      </c>
      <c r="D13" s="83">
        <f t="shared" si="0"/>
        <v>92.651176835242538</v>
      </c>
      <c r="E13" s="81"/>
      <c r="H13" s="72"/>
      <c r="I13" s="72"/>
      <c r="J13" s="71"/>
      <c r="K13" s="8"/>
    </row>
    <row r="14" spans="1:11" x14ac:dyDescent="0.2">
      <c r="A14" s="88">
        <v>2009</v>
      </c>
      <c r="B14" s="77">
        <v>9.5897469999999991</v>
      </c>
      <c r="C14" s="72">
        <v>10.430424</v>
      </c>
      <c r="D14" s="83">
        <f t="shared" si="0"/>
        <v>108.76641479697015</v>
      </c>
      <c r="H14" s="72"/>
      <c r="I14" s="72"/>
      <c r="J14" s="71"/>
      <c r="K14" s="8"/>
    </row>
    <row r="15" spans="1:11" x14ac:dyDescent="0.2">
      <c r="A15" s="88">
        <v>2010</v>
      </c>
      <c r="B15" s="90">
        <v>10.570876999999999</v>
      </c>
      <c r="C15" s="72">
        <v>10.628811000000001</v>
      </c>
      <c r="D15" s="83">
        <f t="shared" si="0"/>
        <v>100.54805291935571</v>
      </c>
      <c r="H15" s="72"/>
      <c r="I15" s="72"/>
      <c r="J15" s="71"/>
      <c r="K15" s="8"/>
    </row>
    <row r="16" spans="1:11" x14ac:dyDescent="0.2">
      <c r="A16" s="84">
        <v>2011</v>
      </c>
      <c r="B16" s="93">
        <v>12.698406</v>
      </c>
      <c r="C16" s="73">
        <v>11.998124000000001</v>
      </c>
      <c r="D16" s="85">
        <f t="shared" si="0"/>
        <v>94.485276340983276</v>
      </c>
      <c r="H16" s="72"/>
      <c r="I16" s="72"/>
      <c r="J16" s="71"/>
      <c r="K16" s="8"/>
    </row>
    <row r="17" spans="1:11" x14ac:dyDescent="0.2">
      <c r="A17" s="88"/>
      <c r="B17" s="90"/>
      <c r="C17" s="72"/>
      <c r="D17" s="83"/>
      <c r="H17" s="72"/>
      <c r="I17" s="72"/>
      <c r="J17" s="71"/>
      <c r="K17" s="8"/>
    </row>
    <row r="18" spans="1:11" ht="26.25" customHeight="1" x14ac:dyDescent="0.2">
      <c r="A18" s="177" t="s">
        <v>103</v>
      </c>
      <c r="B18" s="178"/>
      <c r="C18" s="178"/>
      <c r="D18" s="178"/>
      <c r="E18" s="178"/>
      <c r="F18" s="178"/>
      <c r="H18" s="72"/>
      <c r="I18" s="72"/>
      <c r="J18" s="71"/>
      <c r="K18" s="8"/>
    </row>
    <row r="19" spans="1:11" x14ac:dyDescent="0.2">
      <c r="A19" s="86"/>
      <c r="B19" s="86"/>
      <c r="C19" s="86"/>
      <c r="D19" s="86"/>
      <c r="E19" s="86"/>
      <c r="H19" s="72"/>
      <c r="I19" s="72"/>
      <c r="J19" s="71"/>
      <c r="K19" s="8"/>
    </row>
    <row r="20" spans="1:11" ht="42.75" customHeight="1" x14ac:dyDescent="0.2">
      <c r="A20" s="163" t="s">
        <v>7</v>
      </c>
      <c r="B20" s="163"/>
      <c r="C20" s="163"/>
      <c r="D20" s="163"/>
      <c r="E20" s="163"/>
      <c r="F20" s="163"/>
      <c r="H20" s="8"/>
      <c r="I20" s="8"/>
      <c r="J20" s="8"/>
      <c r="K20" s="8"/>
    </row>
    <row r="21" spans="1:11" x14ac:dyDescent="0.2">
      <c r="A21" s="87"/>
      <c r="B21" s="87"/>
      <c r="C21" s="87"/>
      <c r="D21" s="87"/>
      <c r="E21" s="87"/>
    </row>
  </sheetData>
  <mergeCells count="3">
    <mergeCell ref="A20:F20"/>
    <mergeCell ref="A18:F18"/>
    <mergeCell ref="B4:C4"/>
  </mergeCells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/>
  </sheetViews>
  <sheetFormatPr defaultRowHeight="12.75" x14ac:dyDescent="0.2"/>
  <cols>
    <col min="1" max="1" width="9.140625" style="8"/>
    <col min="2" max="2" width="13.28515625" style="8" customWidth="1"/>
    <col min="3" max="3" width="15.7109375" style="8" customWidth="1"/>
    <col min="4" max="4" width="13.85546875" style="8" customWidth="1"/>
    <col min="5" max="5" width="9.140625" style="8"/>
    <col min="6" max="6" width="12" style="8" customWidth="1"/>
    <col min="7" max="9" width="9.140625" style="8"/>
    <col min="10" max="10" width="16.140625" style="8" bestFit="1" customWidth="1"/>
    <col min="11" max="11" width="10.140625" style="8" bestFit="1" customWidth="1"/>
    <col min="12" max="16384" width="9.140625" style="8"/>
  </cols>
  <sheetData>
    <row r="1" spans="1:2" x14ac:dyDescent="0.2">
      <c r="A1" s="70" t="s">
        <v>44</v>
      </c>
    </row>
    <row r="2" spans="1:2" x14ac:dyDescent="0.2">
      <c r="A2" s="58"/>
    </row>
    <row r="3" spans="1:2" x14ac:dyDescent="0.2">
      <c r="A3" s="59" t="s">
        <v>0</v>
      </c>
      <c r="B3" s="74" t="s">
        <v>45</v>
      </c>
    </row>
    <row r="4" spans="1:2" x14ac:dyDescent="0.2">
      <c r="A4" s="58"/>
      <c r="B4" s="108" t="s">
        <v>23</v>
      </c>
    </row>
    <row r="5" spans="1:2" x14ac:dyDescent="0.2">
      <c r="A5" s="58"/>
      <c r="B5" s="68"/>
    </row>
    <row r="6" spans="1:2" x14ac:dyDescent="0.2">
      <c r="A6" s="58">
        <v>2001</v>
      </c>
      <c r="B6" s="72">
        <v>216.68293600000001</v>
      </c>
    </row>
    <row r="7" spans="1:2" x14ac:dyDescent="0.2">
      <c r="A7" s="58">
        <v>2002</v>
      </c>
      <c r="B7" s="72">
        <v>221.02712099999999</v>
      </c>
    </row>
    <row r="8" spans="1:2" x14ac:dyDescent="0.2">
      <c r="A8" s="58">
        <v>2003</v>
      </c>
      <c r="B8" s="72">
        <v>225.882103</v>
      </c>
    </row>
    <row r="9" spans="1:2" x14ac:dyDescent="0.2">
      <c r="A9" s="58">
        <v>2004</v>
      </c>
      <c r="B9" s="72">
        <v>232.167136</v>
      </c>
    </row>
    <row r="10" spans="1:2" x14ac:dyDescent="0.2">
      <c r="A10" s="58">
        <v>2005</v>
      </c>
      <c r="B10" s="72">
        <v>239.38416799999999</v>
      </c>
    </row>
    <row r="11" spans="1:2" x14ac:dyDescent="0.2">
      <c r="A11" s="58">
        <v>2006</v>
      </c>
      <c r="B11" s="72">
        <v>244.64260999999999</v>
      </c>
    </row>
    <row r="12" spans="1:2" x14ac:dyDescent="0.2">
      <c r="A12" s="58">
        <v>2007</v>
      </c>
      <c r="B12" s="72">
        <v>248.700997</v>
      </c>
    </row>
    <row r="13" spans="1:2" x14ac:dyDescent="0.2">
      <c r="A13" s="58">
        <v>2008</v>
      </c>
      <c r="B13" s="72">
        <v>249.81272300000001</v>
      </c>
    </row>
    <row r="14" spans="1:2" x14ac:dyDescent="0.2">
      <c r="A14" s="58">
        <v>2009</v>
      </c>
      <c r="B14" s="72">
        <v>248.97204600000001</v>
      </c>
    </row>
    <row r="15" spans="1:2" x14ac:dyDescent="0.2">
      <c r="A15" s="58">
        <v>2010</v>
      </c>
      <c r="B15" s="72">
        <v>248.23135099999999</v>
      </c>
    </row>
    <row r="16" spans="1:2" x14ac:dyDescent="0.2">
      <c r="A16" s="59">
        <v>2011</v>
      </c>
      <c r="B16" s="73">
        <v>248.93163300000001</v>
      </c>
    </row>
    <row r="17" spans="1:6" x14ac:dyDescent="0.2">
      <c r="A17" s="58"/>
    </row>
    <row r="18" spans="1:6" ht="27.75" customHeight="1" x14ac:dyDescent="0.2">
      <c r="A18" s="177" t="s">
        <v>104</v>
      </c>
      <c r="B18" s="178"/>
      <c r="C18" s="178"/>
      <c r="D18" s="178"/>
      <c r="E18" s="178"/>
      <c r="F18" s="178"/>
    </row>
    <row r="20" spans="1:6" ht="39.75" customHeight="1" x14ac:dyDescent="0.2">
      <c r="A20" s="163" t="s">
        <v>7</v>
      </c>
      <c r="B20" s="163"/>
      <c r="C20" s="163"/>
      <c r="D20" s="163"/>
      <c r="E20" s="163"/>
      <c r="F20" s="163"/>
    </row>
  </sheetData>
  <mergeCells count="2">
    <mergeCell ref="A20:F20"/>
    <mergeCell ref="A18:F18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Normal="100" workbookViewId="0"/>
  </sheetViews>
  <sheetFormatPr defaultRowHeight="12.75" x14ac:dyDescent="0.2"/>
  <cols>
    <col min="1" max="1" width="4.7109375" style="3" customWidth="1"/>
    <col min="2" max="2" width="2.7109375" style="3" customWidth="1"/>
    <col min="3" max="3" width="15.28515625" style="3" customWidth="1"/>
    <col min="4" max="8" width="9.140625" style="3"/>
    <col min="9" max="9" width="16.5703125" style="3" customWidth="1"/>
    <col min="10" max="256" width="9.140625" style="3"/>
    <col min="257" max="257" width="4.7109375" style="3" customWidth="1"/>
    <col min="258" max="258" width="2.7109375" style="3" customWidth="1"/>
    <col min="259" max="259" width="15.28515625" style="3" customWidth="1"/>
    <col min="260" max="264" width="9.140625" style="3"/>
    <col min="265" max="265" width="16.5703125" style="3" customWidth="1"/>
    <col min="266" max="512" width="9.140625" style="3"/>
    <col min="513" max="513" width="4.7109375" style="3" customWidth="1"/>
    <col min="514" max="514" width="2.7109375" style="3" customWidth="1"/>
    <col min="515" max="515" width="15.28515625" style="3" customWidth="1"/>
    <col min="516" max="520" width="9.140625" style="3"/>
    <col min="521" max="521" width="16.5703125" style="3" customWidth="1"/>
    <col min="522" max="768" width="9.140625" style="3"/>
    <col min="769" max="769" width="4.7109375" style="3" customWidth="1"/>
    <col min="770" max="770" width="2.7109375" style="3" customWidth="1"/>
    <col min="771" max="771" width="15.28515625" style="3" customWidth="1"/>
    <col min="772" max="776" width="9.140625" style="3"/>
    <col min="777" max="777" width="16.5703125" style="3" customWidth="1"/>
    <col min="778" max="1024" width="9.140625" style="3"/>
    <col min="1025" max="1025" width="4.7109375" style="3" customWidth="1"/>
    <col min="1026" max="1026" width="2.7109375" style="3" customWidth="1"/>
    <col min="1027" max="1027" width="15.28515625" style="3" customWidth="1"/>
    <col min="1028" max="1032" width="9.140625" style="3"/>
    <col min="1033" max="1033" width="16.5703125" style="3" customWidth="1"/>
    <col min="1034" max="1280" width="9.140625" style="3"/>
    <col min="1281" max="1281" width="4.7109375" style="3" customWidth="1"/>
    <col min="1282" max="1282" width="2.7109375" style="3" customWidth="1"/>
    <col min="1283" max="1283" width="15.28515625" style="3" customWidth="1"/>
    <col min="1284" max="1288" width="9.140625" style="3"/>
    <col min="1289" max="1289" width="16.5703125" style="3" customWidth="1"/>
    <col min="1290" max="1536" width="9.140625" style="3"/>
    <col min="1537" max="1537" width="4.7109375" style="3" customWidth="1"/>
    <col min="1538" max="1538" width="2.7109375" style="3" customWidth="1"/>
    <col min="1539" max="1539" width="15.28515625" style="3" customWidth="1"/>
    <col min="1540" max="1544" width="9.140625" style="3"/>
    <col min="1545" max="1545" width="16.5703125" style="3" customWidth="1"/>
    <col min="1546" max="1792" width="9.140625" style="3"/>
    <col min="1793" max="1793" width="4.7109375" style="3" customWidth="1"/>
    <col min="1794" max="1794" width="2.7109375" style="3" customWidth="1"/>
    <col min="1795" max="1795" width="15.28515625" style="3" customWidth="1"/>
    <col min="1796" max="1800" width="9.140625" style="3"/>
    <col min="1801" max="1801" width="16.5703125" style="3" customWidth="1"/>
    <col min="1802" max="2048" width="9.140625" style="3"/>
    <col min="2049" max="2049" width="4.7109375" style="3" customWidth="1"/>
    <col min="2050" max="2050" width="2.7109375" style="3" customWidth="1"/>
    <col min="2051" max="2051" width="15.28515625" style="3" customWidth="1"/>
    <col min="2052" max="2056" width="9.140625" style="3"/>
    <col min="2057" max="2057" width="16.5703125" style="3" customWidth="1"/>
    <col min="2058" max="2304" width="9.140625" style="3"/>
    <col min="2305" max="2305" width="4.7109375" style="3" customWidth="1"/>
    <col min="2306" max="2306" width="2.7109375" style="3" customWidth="1"/>
    <col min="2307" max="2307" width="15.28515625" style="3" customWidth="1"/>
    <col min="2308" max="2312" width="9.140625" style="3"/>
    <col min="2313" max="2313" width="16.5703125" style="3" customWidth="1"/>
    <col min="2314" max="2560" width="9.140625" style="3"/>
    <col min="2561" max="2561" width="4.7109375" style="3" customWidth="1"/>
    <col min="2562" max="2562" width="2.7109375" style="3" customWidth="1"/>
    <col min="2563" max="2563" width="15.28515625" style="3" customWidth="1"/>
    <col min="2564" max="2568" width="9.140625" style="3"/>
    <col min="2569" max="2569" width="16.5703125" style="3" customWidth="1"/>
    <col min="2570" max="2816" width="9.140625" style="3"/>
    <col min="2817" max="2817" width="4.7109375" style="3" customWidth="1"/>
    <col min="2818" max="2818" width="2.7109375" style="3" customWidth="1"/>
    <col min="2819" max="2819" width="15.28515625" style="3" customWidth="1"/>
    <col min="2820" max="2824" width="9.140625" style="3"/>
    <col min="2825" max="2825" width="16.5703125" style="3" customWidth="1"/>
    <col min="2826" max="3072" width="9.140625" style="3"/>
    <col min="3073" max="3073" width="4.7109375" style="3" customWidth="1"/>
    <col min="3074" max="3074" width="2.7109375" style="3" customWidth="1"/>
    <col min="3075" max="3075" width="15.28515625" style="3" customWidth="1"/>
    <col min="3076" max="3080" width="9.140625" style="3"/>
    <col min="3081" max="3081" width="16.5703125" style="3" customWidth="1"/>
    <col min="3082" max="3328" width="9.140625" style="3"/>
    <col min="3329" max="3329" width="4.7109375" style="3" customWidth="1"/>
    <col min="3330" max="3330" width="2.7109375" style="3" customWidth="1"/>
    <col min="3331" max="3331" width="15.28515625" style="3" customWidth="1"/>
    <col min="3332" max="3336" width="9.140625" style="3"/>
    <col min="3337" max="3337" width="16.5703125" style="3" customWidth="1"/>
    <col min="3338" max="3584" width="9.140625" style="3"/>
    <col min="3585" max="3585" width="4.7109375" style="3" customWidth="1"/>
    <col min="3586" max="3586" width="2.7109375" style="3" customWidth="1"/>
    <col min="3587" max="3587" width="15.28515625" style="3" customWidth="1"/>
    <col min="3588" max="3592" width="9.140625" style="3"/>
    <col min="3593" max="3593" width="16.5703125" style="3" customWidth="1"/>
    <col min="3594" max="3840" width="9.140625" style="3"/>
    <col min="3841" max="3841" width="4.7109375" style="3" customWidth="1"/>
    <col min="3842" max="3842" width="2.7109375" style="3" customWidth="1"/>
    <col min="3843" max="3843" width="15.28515625" style="3" customWidth="1"/>
    <col min="3844" max="3848" width="9.140625" style="3"/>
    <col min="3849" max="3849" width="16.5703125" style="3" customWidth="1"/>
    <col min="3850" max="4096" width="9.140625" style="3"/>
    <col min="4097" max="4097" width="4.7109375" style="3" customWidth="1"/>
    <col min="4098" max="4098" width="2.7109375" style="3" customWidth="1"/>
    <col min="4099" max="4099" width="15.28515625" style="3" customWidth="1"/>
    <col min="4100" max="4104" width="9.140625" style="3"/>
    <col min="4105" max="4105" width="16.5703125" style="3" customWidth="1"/>
    <col min="4106" max="4352" width="9.140625" style="3"/>
    <col min="4353" max="4353" width="4.7109375" style="3" customWidth="1"/>
    <col min="4354" max="4354" width="2.7109375" style="3" customWidth="1"/>
    <col min="4355" max="4355" width="15.28515625" style="3" customWidth="1"/>
    <col min="4356" max="4360" width="9.140625" style="3"/>
    <col min="4361" max="4361" width="16.5703125" style="3" customWidth="1"/>
    <col min="4362" max="4608" width="9.140625" style="3"/>
    <col min="4609" max="4609" width="4.7109375" style="3" customWidth="1"/>
    <col min="4610" max="4610" width="2.7109375" style="3" customWidth="1"/>
    <col min="4611" max="4611" width="15.28515625" style="3" customWidth="1"/>
    <col min="4612" max="4616" width="9.140625" style="3"/>
    <col min="4617" max="4617" width="16.5703125" style="3" customWidth="1"/>
    <col min="4618" max="4864" width="9.140625" style="3"/>
    <col min="4865" max="4865" width="4.7109375" style="3" customWidth="1"/>
    <col min="4866" max="4866" width="2.7109375" style="3" customWidth="1"/>
    <col min="4867" max="4867" width="15.28515625" style="3" customWidth="1"/>
    <col min="4868" max="4872" width="9.140625" style="3"/>
    <col min="4873" max="4873" width="16.5703125" style="3" customWidth="1"/>
    <col min="4874" max="5120" width="9.140625" style="3"/>
    <col min="5121" max="5121" width="4.7109375" style="3" customWidth="1"/>
    <col min="5122" max="5122" width="2.7109375" style="3" customWidth="1"/>
    <col min="5123" max="5123" width="15.28515625" style="3" customWidth="1"/>
    <col min="5124" max="5128" width="9.140625" style="3"/>
    <col min="5129" max="5129" width="16.5703125" style="3" customWidth="1"/>
    <col min="5130" max="5376" width="9.140625" style="3"/>
    <col min="5377" max="5377" width="4.7109375" style="3" customWidth="1"/>
    <col min="5378" max="5378" width="2.7109375" style="3" customWidth="1"/>
    <col min="5379" max="5379" width="15.28515625" style="3" customWidth="1"/>
    <col min="5380" max="5384" width="9.140625" style="3"/>
    <col min="5385" max="5385" width="16.5703125" style="3" customWidth="1"/>
    <col min="5386" max="5632" width="9.140625" style="3"/>
    <col min="5633" max="5633" width="4.7109375" style="3" customWidth="1"/>
    <col min="5634" max="5634" width="2.7109375" style="3" customWidth="1"/>
    <col min="5635" max="5635" width="15.28515625" style="3" customWidth="1"/>
    <col min="5636" max="5640" width="9.140625" style="3"/>
    <col min="5641" max="5641" width="16.5703125" style="3" customWidth="1"/>
    <col min="5642" max="5888" width="9.140625" style="3"/>
    <col min="5889" max="5889" width="4.7109375" style="3" customWidth="1"/>
    <col min="5890" max="5890" width="2.7109375" style="3" customWidth="1"/>
    <col min="5891" max="5891" width="15.28515625" style="3" customWidth="1"/>
    <col min="5892" max="5896" width="9.140625" style="3"/>
    <col min="5897" max="5897" width="16.5703125" style="3" customWidth="1"/>
    <col min="5898" max="6144" width="9.140625" style="3"/>
    <col min="6145" max="6145" width="4.7109375" style="3" customWidth="1"/>
    <col min="6146" max="6146" width="2.7109375" style="3" customWidth="1"/>
    <col min="6147" max="6147" width="15.28515625" style="3" customWidth="1"/>
    <col min="6148" max="6152" width="9.140625" style="3"/>
    <col min="6153" max="6153" width="16.5703125" style="3" customWidth="1"/>
    <col min="6154" max="6400" width="9.140625" style="3"/>
    <col min="6401" max="6401" width="4.7109375" style="3" customWidth="1"/>
    <col min="6402" max="6402" width="2.7109375" style="3" customWidth="1"/>
    <col min="6403" max="6403" width="15.28515625" style="3" customWidth="1"/>
    <col min="6404" max="6408" width="9.140625" style="3"/>
    <col min="6409" max="6409" width="16.5703125" style="3" customWidth="1"/>
    <col min="6410" max="6656" width="9.140625" style="3"/>
    <col min="6657" max="6657" width="4.7109375" style="3" customWidth="1"/>
    <col min="6658" max="6658" width="2.7109375" style="3" customWidth="1"/>
    <col min="6659" max="6659" width="15.28515625" style="3" customWidth="1"/>
    <col min="6660" max="6664" width="9.140625" style="3"/>
    <col min="6665" max="6665" width="16.5703125" style="3" customWidth="1"/>
    <col min="6666" max="6912" width="9.140625" style="3"/>
    <col min="6913" max="6913" width="4.7109375" style="3" customWidth="1"/>
    <col min="6914" max="6914" width="2.7109375" style="3" customWidth="1"/>
    <col min="6915" max="6915" width="15.28515625" style="3" customWidth="1"/>
    <col min="6916" max="6920" width="9.140625" style="3"/>
    <col min="6921" max="6921" width="16.5703125" style="3" customWidth="1"/>
    <col min="6922" max="7168" width="9.140625" style="3"/>
    <col min="7169" max="7169" width="4.7109375" style="3" customWidth="1"/>
    <col min="7170" max="7170" width="2.7109375" style="3" customWidth="1"/>
    <col min="7171" max="7171" width="15.28515625" style="3" customWidth="1"/>
    <col min="7172" max="7176" width="9.140625" style="3"/>
    <col min="7177" max="7177" width="16.5703125" style="3" customWidth="1"/>
    <col min="7178" max="7424" width="9.140625" style="3"/>
    <col min="7425" max="7425" width="4.7109375" style="3" customWidth="1"/>
    <col min="7426" max="7426" width="2.7109375" style="3" customWidth="1"/>
    <col min="7427" max="7427" width="15.28515625" style="3" customWidth="1"/>
    <col min="7428" max="7432" width="9.140625" style="3"/>
    <col min="7433" max="7433" width="16.5703125" style="3" customWidth="1"/>
    <col min="7434" max="7680" width="9.140625" style="3"/>
    <col min="7681" max="7681" width="4.7109375" style="3" customWidth="1"/>
    <col min="7682" max="7682" width="2.7109375" style="3" customWidth="1"/>
    <col min="7683" max="7683" width="15.28515625" style="3" customWidth="1"/>
    <col min="7684" max="7688" width="9.140625" style="3"/>
    <col min="7689" max="7689" width="16.5703125" style="3" customWidth="1"/>
    <col min="7690" max="7936" width="9.140625" style="3"/>
    <col min="7937" max="7937" width="4.7109375" style="3" customWidth="1"/>
    <col min="7938" max="7938" width="2.7109375" style="3" customWidth="1"/>
    <col min="7939" max="7939" width="15.28515625" style="3" customWidth="1"/>
    <col min="7940" max="7944" width="9.140625" style="3"/>
    <col min="7945" max="7945" width="16.5703125" style="3" customWidth="1"/>
    <col min="7946" max="8192" width="9.140625" style="3"/>
    <col min="8193" max="8193" width="4.7109375" style="3" customWidth="1"/>
    <col min="8194" max="8194" width="2.7109375" style="3" customWidth="1"/>
    <col min="8195" max="8195" width="15.28515625" style="3" customWidth="1"/>
    <col min="8196" max="8200" width="9.140625" style="3"/>
    <col min="8201" max="8201" width="16.5703125" style="3" customWidth="1"/>
    <col min="8202" max="8448" width="9.140625" style="3"/>
    <col min="8449" max="8449" width="4.7109375" style="3" customWidth="1"/>
    <col min="8450" max="8450" width="2.7109375" style="3" customWidth="1"/>
    <col min="8451" max="8451" width="15.28515625" style="3" customWidth="1"/>
    <col min="8452" max="8456" width="9.140625" style="3"/>
    <col min="8457" max="8457" width="16.5703125" style="3" customWidth="1"/>
    <col min="8458" max="8704" width="9.140625" style="3"/>
    <col min="8705" max="8705" width="4.7109375" style="3" customWidth="1"/>
    <col min="8706" max="8706" width="2.7109375" style="3" customWidth="1"/>
    <col min="8707" max="8707" width="15.28515625" style="3" customWidth="1"/>
    <col min="8708" max="8712" width="9.140625" style="3"/>
    <col min="8713" max="8713" width="16.5703125" style="3" customWidth="1"/>
    <col min="8714" max="8960" width="9.140625" style="3"/>
    <col min="8961" max="8961" width="4.7109375" style="3" customWidth="1"/>
    <col min="8962" max="8962" width="2.7109375" style="3" customWidth="1"/>
    <col min="8963" max="8963" width="15.28515625" style="3" customWidth="1"/>
    <col min="8964" max="8968" width="9.140625" style="3"/>
    <col min="8969" max="8969" width="16.5703125" style="3" customWidth="1"/>
    <col min="8970" max="9216" width="9.140625" style="3"/>
    <col min="9217" max="9217" width="4.7109375" style="3" customWidth="1"/>
    <col min="9218" max="9218" width="2.7109375" style="3" customWidth="1"/>
    <col min="9219" max="9219" width="15.28515625" style="3" customWidth="1"/>
    <col min="9220" max="9224" width="9.140625" style="3"/>
    <col min="9225" max="9225" width="16.5703125" style="3" customWidth="1"/>
    <col min="9226" max="9472" width="9.140625" style="3"/>
    <col min="9473" max="9473" width="4.7109375" style="3" customWidth="1"/>
    <col min="9474" max="9474" width="2.7109375" style="3" customWidth="1"/>
    <col min="9475" max="9475" width="15.28515625" style="3" customWidth="1"/>
    <col min="9476" max="9480" width="9.140625" style="3"/>
    <col min="9481" max="9481" width="16.5703125" style="3" customWidth="1"/>
    <col min="9482" max="9728" width="9.140625" style="3"/>
    <col min="9729" max="9729" width="4.7109375" style="3" customWidth="1"/>
    <col min="9730" max="9730" width="2.7109375" style="3" customWidth="1"/>
    <col min="9731" max="9731" width="15.28515625" style="3" customWidth="1"/>
    <col min="9732" max="9736" width="9.140625" style="3"/>
    <col min="9737" max="9737" width="16.5703125" style="3" customWidth="1"/>
    <col min="9738" max="9984" width="9.140625" style="3"/>
    <col min="9985" max="9985" width="4.7109375" style="3" customWidth="1"/>
    <col min="9986" max="9986" width="2.7109375" style="3" customWidth="1"/>
    <col min="9987" max="9987" width="15.28515625" style="3" customWidth="1"/>
    <col min="9988" max="9992" width="9.140625" style="3"/>
    <col min="9993" max="9993" width="16.5703125" style="3" customWidth="1"/>
    <col min="9994" max="10240" width="9.140625" style="3"/>
    <col min="10241" max="10241" width="4.7109375" style="3" customWidth="1"/>
    <col min="10242" max="10242" width="2.7109375" style="3" customWidth="1"/>
    <col min="10243" max="10243" width="15.28515625" style="3" customWidth="1"/>
    <col min="10244" max="10248" width="9.140625" style="3"/>
    <col min="10249" max="10249" width="16.5703125" style="3" customWidth="1"/>
    <col min="10250" max="10496" width="9.140625" style="3"/>
    <col min="10497" max="10497" width="4.7109375" style="3" customWidth="1"/>
    <col min="10498" max="10498" width="2.7109375" style="3" customWidth="1"/>
    <col min="10499" max="10499" width="15.28515625" style="3" customWidth="1"/>
    <col min="10500" max="10504" width="9.140625" style="3"/>
    <col min="10505" max="10505" width="16.5703125" style="3" customWidth="1"/>
    <col min="10506" max="10752" width="9.140625" style="3"/>
    <col min="10753" max="10753" width="4.7109375" style="3" customWidth="1"/>
    <col min="10754" max="10754" width="2.7109375" style="3" customWidth="1"/>
    <col min="10755" max="10755" width="15.28515625" style="3" customWidth="1"/>
    <col min="10756" max="10760" width="9.140625" style="3"/>
    <col min="10761" max="10761" width="16.5703125" style="3" customWidth="1"/>
    <col min="10762" max="11008" width="9.140625" style="3"/>
    <col min="11009" max="11009" width="4.7109375" style="3" customWidth="1"/>
    <col min="11010" max="11010" width="2.7109375" style="3" customWidth="1"/>
    <col min="11011" max="11011" width="15.28515625" style="3" customWidth="1"/>
    <col min="11012" max="11016" width="9.140625" style="3"/>
    <col min="11017" max="11017" width="16.5703125" style="3" customWidth="1"/>
    <col min="11018" max="11264" width="9.140625" style="3"/>
    <col min="11265" max="11265" width="4.7109375" style="3" customWidth="1"/>
    <col min="11266" max="11266" width="2.7109375" style="3" customWidth="1"/>
    <col min="11267" max="11267" width="15.28515625" style="3" customWidth="1"/>
    <col min="11268" max="11272" width="9.140625" style="3"/>
    <col min="11273" max="11273" width="16.5703125" style="3" customWidth="1"/>
    <col min="11274" max="11520" width="9.140625" style="3"/>
    <col min="11521" max="11521" width="4.7109375" style="3" customWidth="1"/>
    <col min="11522" max="11522" width="2.7109375" style="3" customWidth="1"/>
    <col min="11523" max="11523" width="15.28515625" style="3" customWidth="1"/>
    <col min="11524" max="11528" width="9.140625" style="3"/>
    <col min="11529" max="11529" width="16.5703125" style="3" customWidth="1"/>
    <col min="11530" max="11776" width="9.140625" style="3"/>
    <col min="11777" max="11777" width="4.7109375" style="3" customWidth="1"/>
    <col min="11778" max="11778" width="2.7109375" style="3" customWidth="1"/>
    <col min="11779" max="11779" width="15.28515625" style="3" customWidth="1"/>
    <col min="11780" max="11784" width="9.140625" style="3"/>
    <col min="11785" max="11785" width="16.5703125" style="3" customWidth="1"/>
    <col min="11786" max="12032" width="9.140625" style="3"/>
    <col min="12033" max="12033" width="4.7109375" style="3" customWidth="1"/>
    <col min="12034" max="12034" width="2.7109375" style="3" customWidth="1"/>
    <col min="12035" max="12035" width="15.28515625" style="3" customWidth="1"/>
    <col min="12036" max="12040" width="9.140625" style="3"/>
    <col min="12041" max="12041" width="16.5703125" style="3" customWidth="1"/>
    <col min="12042" max="12288" width="9.140625" style="3"/>
    <col min="12289" max="12289" width="4.7109375" style="3" customWidth="1"/>
    <col min="12290" max="12290" width="2.7109375" style="3" customWidth="1"/>
    <col min="12291" max="12291" width="15.28515625" style="3" customWidth="1"/>
    <col min="12292" max="12296" width="9.140625" style="3"/>
    <col min="12297" max="12297" width="16.5703125" style="3" customWidth="1"/>
    <col min="12298" max="12544" width="9.140625" style="3"/>
    <col min="12545" max="12545" width="4.7109375" style="3" customWidth="1"/>
    <col min="12546" max="12546" width="2.7109375" style="3" customWidth="1"/>
    <col min="12547" max="12547" width="15.28515625" style="3" customWidth="1"/>
    <col min="12548" max="12552" width="9.140625" style="3"/>
    <col min="12553" max="12553" width="16.5703125" style="3" customWidth="1"/>
    <col min="12554" max="12800" width="9.140625" style="3"/>
    <col min="12801" max="12801" width="4.7109375" style="3" customWidth="1"/>
    <col min="12802" max="12802" width="2.7109375" style="3" customWidth="1"/>
    <col min="12803" max="12803" width="15.28515625" style="3" customWidth="1"/>
    <col min="12804" max="12808" width="9.140625" style="3"/>
    <col min="12809" max="12809" width="16.5703125" style="3" customWidth="1"/>
    <col min="12810" max="13056" width="9.140625" style="3"/>
    <col min="13057" max="13057" width="4.7109375" style="3" customWidth="1"/>
    <col min="13058" max="13058" width="2.7109375" style="3" customWidth="1"/>
    <col min="13059" max="13059" width="15.28515625" style="3" customWidth="1"/>
    <col min="13060" max="13064" width="9.140625" style="3"/>
    <col min="13065" max="13065" width="16.5703125" style="3" customWidth="1"/>
    <col min="13066" max="13312" width="9.140625" style="3"/>
    <col min="13313" max="13313" width="4.7109375" style="3" customWidth="1"/>
    <col min="13314" max="13314" width="2.7109375" style="3" customWidth="1"/>
    <col min="13315" max="13315" width="15.28515625" style="3" customWidth="1"/>
    <col min="13316" max="13320" width="9.140625" style="3"/>
    <col min="13321" max="13321" width="16.5703125" style="3" customWidth="1"/>
    <col min="13322" max="13568" width="9.140625" style="3"/>
    <col min="13569" max="13569" width="4.7109375" style="3" customWidth="1"/>
    <col min="13570" max="13570" width="2.7109375" style="3" customWidth="1"/>
    <col min="13571" max="13571" width="15.28515625" style="3" customWidth="1"/>
    <col min="13572" max="13576" width="9.140625" style="3"/>
    <col min="13577" max="13577" width="16.5703125" style="3" customWidth="1"/>
    <col min="13578" max="13824" width="9.140625" style="3"/>
    <col min="13825" max="13825" width="4.7109375" style="3" customWidth="1"/>
    <col min="13826" max="13826" width="2.7109375" style="3" customWidth="1"/>
    <col min="13827" max="13827" width="15.28515625" style="3" customWidth="1"/>
    <col min="13828" max="13832" width="9.140625" style="3"/>
    <col min="13833" max="13833" width="16.5703125" style="3" customWidth="1"/>
    <col min="13834" max="14080" width="9.140625" style="3"/>
    <col min="14081" max="14081" width="4.7109375" style="3" customWidth="1"/>
    <col min="14082" max="14082" width="2.7109375" style="3" customWidth="1"/>
    <col min="14083" max="14083" width="15.28515625" style="3" customWidth="1"/>
    <col min="14084" max="14088" width="9.140625" style="3"/>
    <col min="14089" max="14089" width="16.5703125" style="3" customWidth="1"/>
    <col min="14090" max="14336" width="9.140625" style="3"/>
    <col min="14337" max="14337" width="4.7109375" style="3" customWidth="1"/>
    <col min="14338" max="14338" width="2.7109375" style="3" customWidth="1"/>
    <col min="14339" max="14339" width="15.28515625" style="3" customWidth="1"/>
    <col min="14340" max="14344" width="9.140625" style="3"/>
    <col min="14345" max="14345" width="16.5703125" style="3" customWidth="1"/>
    <col min="14346" max="14592" width="9.140625" style="3"/>
    <col min="14593" max="14593" width="4.7109375" style="3" customWidth="1"/>
    <col min="14594" max="14594" width="2.7109375" style="3" customWidth="1"/>
    <col min="14595" max="14595" width="15.28515625" style="3" customWidth="1"/>
    <col min="14596" max="14600" width="9.140625" style="3"/>
    <col min="14601" max="14601" width="16.5703125" style="3" customWidth="1"/>
    <col min="14602" max="14848" width="9.140625" style="3"/>
    <col min="14849" max="14849" width="4.7109375" style="3" customWidth="1"/>
    <col min="14850" max="14850" width="2.7109375" style="3" customWidth="1"/>
    <col min="14851" max="14851" width="15.28515625" style="3" customWidth="1"/>
    <col min="14852" max="14856" width="9.140625" style="3"/>
    <col min="14857" max="14857" width="16.5703125" style="3" customWidth="1"/>
    <col min="14858" max="15104" width="9.140625" style="3"/>
    <col min="15105" max="15105" width="4.7109375" style="3" customWidth="1"/>
    <col min="15106" max="15106" width="2.7109375" style="3" customWidth="1"/>
    <col min="15107" max="15107" width="15.28515625" style="3" customWidth="1"/>
    <col min="15108" max="15112" width="9.140625" style="3"/>
    <col min="15113" max="15113" width="16.5703125" style="3" customWidth="1"/>
    <col min="15114" max="15360" width="9.140625" style="3"/>
    <col min="15361" max="15361" width="4.7109375" style="3" customWidth="1"/>
    <col min="15362" max="15362" width="2.7109375" style="3" customWidth="1"/>
    <col min="15363" max="15363" width="15.28515625" style="3" customWidth="1"/>
    <col min="15364" max="15368" width="9.140625" style="3"/>
    <col min="15369" max="15369" width="16.5703125" style="3" customWidth="1"/>
    <col min="15370" max="15616" width="9.140625" style="3"/>
    <col min="15617" max="15617" width="4.7109375" style="3" customWidth="1"/>
    <col min="15618" max="15618" width="2.7109375" style="3" customWidth="1"/>
    <col min="15619" max="15619" width="15.28515625" style="3" customWidth="1"/>
    <col min="15620" max="15624" width="9.140625" style="3"/>
    <col min="15625" max="15625" width="16.5703125" style="3" customWidth="1"/>
    <col min="15626" max="15872" width="9.140625" style="3"/>
    <col min="15873" max="15873" width="4.7109375" style="3" customWidth="1"/>
    <col min="15874" max="15874" width="2.7109375" style="3" customWidth="1"/>
    <col min="15875" max="15875" width="15.28515625" style="3" customWidth="1"/>
    <col min="15876" max="15880" width="9.140625" style="3"/>
    <col min="15881" max="15881" width="16.5703125" style="3" customWidth="1"/>
    <col min="15882" max="16128" width="9.140625" style="3"/>
    <col min="16129" max="16129" width="4.7109375" style="3" customWidth="1"/>
    <col min="16130" max="16130" width="2.7109375" style="3" customWidth="1"/>
    <col min="16131" max="16131" width="15.28515625" style="3" customWidth="1"/>
    <col min="16132" max="16136" width="9.140625" style="3"/>
    <col min="16137" max="16137" width="16.5703125" style="3" customWidth="1"/>
    <col min="16138" max="16384" width="9.140625" style="3"/>
  </cols>
  <sheetData>
    <row r="1" spans="1:5" x14ac:dyDescent="0.2">
      <c r="A1" s="1" t="s">
        <v>2</v>
      </c>
      <c r="B1" s="1"/>
      <c r="C1" s="9"/>
    </row>
    <row r="3" spans="1:5" ht="15.75" customHeight="1" x14ac:dyDescent="0.2">
      <c r="A3" s="4" t="s">
        <v>0</v>
      </c>
      <c r="B3" s="4"/>
      <c r="C3" s="10" t="s">
        <v>3</v>
      </c>
    </row>
    <row r="4" spans="1:5" ht="14.25" customHeight="1" x14ac:dyDescent="0.2">
      <c r="A4" s="11"/>
      <c r="B4" s="11"/>
      <c r="C4" s="12" t="s">
        <v>4</v>
      </c>
    </row>
    <row r="5" spans="1:5" x14ac:dyDescent="0.2">
      <c r="A5" s="5"/>
      <c r="B5" s="5"/>
      <c r="C5" s="13"/>
    </row>
    <row r="6" spans="1:5" x14ac:dyDescent="0.2">
      <c r="A6" s="5">
        <v>1975</v>
      </c>
      <c r="B6" s="5"/>
      <c r="C6" s="14">
        <v>146.87966035600002</v>
      </c>
      <c r="E6" s="22"/>
    </row>
    <row r="7" spans="1:5" x14ac:dyDescent="0.2">
      <c r="A7" s="5">
        <v>1976</v>
      </c>
      <c r="B7" s="5"/>
      <c r="C7" s="9">
        <v>175.410241864</v>
      </c>
      <c r="E7" s="22"/>
    </row>
    <row r="8" spans="1:5" x14ac:dyDescent="0.2">
      <c r="A8" s="5">
        <v>1977</v>
      </c>
      <c r="B8" s="5"/>
      <c r="C8" s="9">
        <v>388.33291497000005</v>
      </c>
      <c r="E8" s="22"/>
    </row>
    <row r="9" spans="1:5" x14ac:dyDescent="0.2">
      <c r="A9" s="5">
        <v>1978</v>
      </c>
      <c r="B9" s="5"/>
      <c r="C9" s="9">
        <v>668.09111697900005</v>
      </c>
      <c r="E9" s="22"/>
    </row>
    <row r="10" spans="1:5" x14ac:dyDescent="0.2">
      <c r="A10" s="5">
        <v>1979</v>
      </c>
      <c r="B10" s="5"/>
      <c r="C10" s="9">
        <v>933.31985618300007</v>
      </c>
      <c r="E10" s="22"/>
    </row>
    <row r="11" spans="1:5" x14ac:dyDescent="0.2">
      <c r="A11" s="5">
        <v>1980</v>
      </c>
      <c r="B11" s="5"/>
      <c r="C11" s="9">
        <v>1153.9035187680001</v>
      </c>
      <c r="E11" s="22"/>
    </row>
    <row r="12" spans="1:5" x14ac:dyDescent="0.2">
      <c r="A12" s="5">
        <v>1981</v>
      </c>
      <c r="B12" s="5"/>
      <c r="C12" s="9">
        <v>1314.784297827</v>
      </c>
      <c r="E12" s="22"/>
    </row>
    <row r="13" spans="1:5" x14ac:dyDescent="0.2">
      <c r="A13" s="5">
        <v>1982</v>
      </c>
      <c r="B13" s="5"/>
      <c r="C13" s="9">
        <v>1888.5659925990001</v>
      </c>
      <c r="E13" s="22"/>
    </row>
    <row r="14" spans="1:5" x14ac:dyDescent="0.2">
      <c r="A14" s="5">
        <v>1983</v>
      </c>
      <c r="B14" s="5"/>
      <c r="C14" s="9">
        <v>2451.51663328</v>
      </c>
      <c r="E14" s="22"/>
    </row>
    <row r="15" spans="1:5" x14ac:dyDescent="0.2">
      <c r="A15" s="5">
        <v>1984</v>
      </c>
      <c r="B15" s="5"/>
      <c r="C15" s="9">
        <v>3402.5360168800003</v>
      </c>
      <c r="E15" s="22"/>
    </row>
    <row r="16" spans="1:5" x14ac:dyDescent="0.2">
      <c r="A16" s="5">
        <v>1985</v>
      </c>
      <c r="B16" s="5"/>
      <c r="C16" s="9">
        <v>3732.4869085790001</v>
      </c>
      <c r="E16" s="22"/>
    </row>
    <row r="17" spans="1:5" x14ac:dyDescent="0.2">
      <c r="A17" s="5">
        <v>1986</v>
      </c>
      <c r="B17" s="5"/>
      <c r="C17" s="9">
        <v>3485.2218688430003</v>
      </c>
      <c r="E17" s="22"/>
    </row>
    <row r="18" spans="1:5" x14ac:dyDescent="0.2">
      <c r="A18" s="5">
        <v>1987</v>
      </c>
      <c r="B18" s="5"/>
      <c r="C18" s="9">
        <v>3856.6477725490004</v>
      </c>
      <c r="E18" s="22"/>
    </row>
    <row r="19" spans="1:5" x14ac:dyDescent="0.2">
      <c r="A19" s="5">
        <v>1988</v>
      </c>
      <c r="B19" s="5"/>
      <c r="C19" s="9">
        <v>3936.6919040020002</v>
      </c>
      <c r="E19" s="22"/>
    </row>
    <row r="20" spans="1:5" x14ac:dyDescent="0.2">
      <c r="A20" s="5">
        <v>1989</v>
      </c>
      <c r="B20" s="5"/>
      <c r="C20" s="9">
        <v>4013.0376267410002</v>
      </c>
      <c r="E20" s="22"/>
    </row>
    <row r="21" spans="1:5" x14ac:dyDescent="0.2">
      <c r="A21" s="5">
        <v>1990</v>
      </c>
      <c r="B21" s="5"/>
      <c r="C21" s="9">
        <v>4018.5852398120005</v>
      </c>
      <c r="E21" s="22"/>
    </row>
    <row r="22" spans="1:5" x14ac:dyDescent="0.2">
      <c r="A22" s="5">
        <v>1991</v>
      </c>
      <c r="B22" s="5"/>
      <c r="C22" s="9">
        <v>4325.2889910230006</v>
      </c>
      <c r="E22" s="22"/>
    </row>
    <row r="23" spans="1:5" x14ac:dyDescent="0.2">
      <c r="A23" s="5">
        <v>1992</v>
      </c>
      <c r="B23" s="5"/>
      <c r="C23" s="9">
        <v>4196.1088580840005</v>
      </c>
      <c r="E23" s="22"/>
    </row>
    <row r="24" spans="1:5" x14ac:dyDescent="0.2">
      <c r="A24" s="5">
        <v>1993</v>
      </c>
      <c r="B24" s="5"/>
      <c r="C24" s="9">
        <v>4200.5997829510006</v>
      </c>
      <c r="E24" s="22"/>
    </row>
    <row r="25" spans="1:5" x14ac:dyDescent="0.2">
      <c r="A25" s="5">
        <v>1994</v>
      </c>
      <c r="B25" s="5"/>
      <c r="C25" s="9">
        <v>4458.1675326760005</v>
      </c>
      <c r="E25" s="22"/>
    </row>
    <row r="26" spans="1:5" x14ac:dyDescent="0.2">
      <c r="A26" s="5">
        <v>1995</v>
      </c>
      <c r="B26" s="5"/>
      <c r="C26" s="9">
        <v>4774.645649774</v>
      </c>
      <c r="E26" s="22"/>
    </row>
    <row r="27" spans="1:5" x14ac:dyDescent="0.2">
      <c r="A27" s="5">
        <v>1996</v>
      </c>
      <c r="B27" s="5"/>
      <c r="C27" s="9">
        <v>4953.7543003520004</v>
      </c>
      <c r="E27" s="22"/>
    </row>
    <row r="28" spans="1:5" x14ac:dyDescent="0.2">
      <c r="A28" s="5">
        <v>1997</v>
      </c>
      <c r="B28" s="5"/>
      <c r="C28" s="9">
        <v>5420.0179703670001</v>
      </c>
      <c r="E28" s="22"/>
    </row>
    <row r="29" spans="1:5" x14ac:dyDescent="0.2">
      <c r="A29" s="5">
        <v>1998</v>
      </c>
      <c r="B29" s="5"/>
      <c r="C29" s="9">
        <v>5073.1600674040001</v>
      </c>
      <c r="E29" s="22"/>
    </row>
    <row r="30" spans="1:5" x14ac:dyDescent="0.2">
      <c r="A30" s="5">
        <v>1999</v>
      </c>
      <c r="B30" s="5"/>
      <c r="C30" s="9">
        <v>4971.7179998199999</v>
      </c>
      <c r="E30" s="22"/>
    </row>
    <row r="31" spans="1:5" x14ac:dyDescent="0.2">
      <c r="A31" s="5">
        <v>2000</v>
      </c>
      <c r="B31" s="5"/>
      <c r="C31" s="9">
        <v>4519.1912764570006</v>
      </c>
      <c r="E31" s="22"/>
    </row>
    <row r="32" spans="1:5" x14ac:dyDescent="0.2">
      <c r="A32" s="5">
        <v>2001</v>
      </c>
      <c r="B32" s="5"/>
      <c r="C32" s="9">
        <v>4873.7101688990006</v>
      </c>
      <c r="E32" s="22"/>
    </row>
    <row r="33" spans="1:9" x14ac:dyDescent="0.2">
      <c r="A33" s="5">
        <v>2002</v>
      </c>
      <c r="B33" s="5"/>
      <c r="C33" s="9">
        <v>5420.2821424180001</v>
      </c>
      <c r="E33" s="22"/>
    </row>
    <row r="34" spans="1:9" x14ac:dyDescent="0.2">
      <c r="A34" s="5">
        <v>2003</v>
      </c>
      <c r="B34" s="5"/>
      <c r="C34" s="9">
        <v>6393.7561745559997</v>
      </c>
      <c r="E34" s="23"/>
    </row>
    <row r="35" spans="1:9" x14ac:dyDescent="0.2">
      <c r="A35" s="5">
        <v>2004</v>
      </c>
      <c r="B35" s="5"/>
      <c r="C35" s="9">
        <v>7517.2799117120003</v>
      </c>
      <c r="E35" s="23"/>
    </row>
    <row r="36" spans="1:9" x14ac:dyDescent="0.2">
      <c r="A36" s="5">
        <v>2005</v>
      </c>
      <c r="B36" s="5"/>
      <c r="C36" s="9">
        <v>8227.1102154359996</v>
      </c>
      <c r="E36" s="23"/>
    </row>
    <row r="37" spans="1:9" x14ac:dyDescent="0.2">
      <c r="A37" s="5">
        <v>2006</v>
      </c>
      <c r="B37" s="5"/>
      <c r="C37" s="9">
        <v>10353.431061984</v>
      </c>
      <c r="E37" s="23"/>
    </row>
    <row r="38" spans="1:9" x14ac:dyDescent="0.2">
      <c r="A38" s="15">
        <v>2007</v>
      </c>
      <c r="B38" s="16"/>
      <c r="C38" s="17">
        <v>13088.932660443999</v>
      </c>
      <c r="D38" s="16"/>
      <c r="E38" s="23"/>
      <c r="F38" s="16"/>
      <c r="G38" s="16"/>
      <c r="H38" s="16"/>
      <c r="I38" s="16"/>
    </row>
    <row r="39" spans="1:9" x14ac:dyDescent="0.2">
      <c r="A39" s="15">
        <v>2008</v>
      </c>
      <c r="B39" s="15"/>
      <c r="C39" s="17">
        <v>17452.52661538</v>
      </c>
      <c r="D39" s="16"/>
      <c r="E39" s="23"/>
      <c r="F39" s="16"/>
      <c r="G39" s="16"/>
      <c r="H39" s="16"/>
      <c r="I39" s="16"/>
    </row>
    <row r="40" spans="1:9" x14ac:dyDescent="0.2">
      <c r="A40" s="15">
        <v>2009</v>
      </c>
      <c r="B40" s="16"/>
      <c r="C40" s="17">
        <v>19317.317130447998</v>
      </c>
      <c r="D40" s="16"/>
      <c r="E40" s="23"/>
      <c r="F40" s="16"/>
      <c r="G40" s="16"/>
      <c r="H40" s="16"/>
      <c r="I40" s="16"/>
    </row>
    <row r="41" spans="1:9" x14ac:dyDescent="0.2">
      <c r="A41" s="15">
        <v>2010</v>
      </c>
      <c r="C41" s="17">
        <v>22860.921035975996</v>
      </c>
      <c r="D41" s="16"/>
      <c r="E41" s="23"/>
      <c r="F41" s="16"/>
      <c r="G41" s="16"/>
      <c r="H41" s="16"/>
      <c r="I41" s="16"/>
    </row>
    <row r="42" spans="1:9" x14ac:dyDescent="0.2">
      <c r="A42" s="15">
        <v>2011</v>
      </c>
      <c r="B42" s="15"/>
      <c r="C42" s="17">
        <v>22742.307784627999</v>
      </c>
      <c r="D42" s="16"/>
      <c r="E42" s="23"/>
      <c r="F42" s="16"/>
      <c r="G42" s="16"/>
      <c r="H42" s="16"/>
      <c r="I42" s="16"/>
    </row>
    <row r="43" spans="1:9" x14ac:dyDescent="0.2">
      <c r="A43" s="18">
        <v>2012</v>
      </c>
      <c r="B43" s="18" t="s">
        <v>5</v>
      </c>
      <c r="C43" s="19">
        <v>22714.569719168001</v>
      </c>
      <c r="D43" s="16"/>
      <c r="E43" s="23"/>
      <c r="F43" s="16"/>
      <c r="G43" s="16"/>
      <c r="H43" s="16"/>
      <c r="I43" s="16"/>
    </row>
    <row r="44" spans="1:9" x14ac:dyDescent="0.2">
      <c r="A44" s="15"/>
      <c r="C44" s="17"/>
      <c r="D44" s="16"/>
      <c r="E44" s="16"/>
      <c r="F44" s="16"/>
      <c r="G44" s="16"/>
      <c r="H44" s="16"/>
      <c r="I44" s="16"/>
    </row>
    <row r="45" spans="1:9" x14ac:dyDescent="0.2">
      <c r="A45" s="15" t="s">
        <v>6</v>
      </c>
      <c r="B45" s="15"/>
      <c r="C45" s="17"/>
      <c r="D45" s="16"/>
      <c r="E45" s="16"/>
      <c r="F45" s="16"/>
      <c r="G45" s="16"/>
      <c r="H45" s="16"/>
      <c r="I45" s="16"/>
    </row>
    <row r="46" spans="1:9" x14ac:dyDescent="0.2">
      <c r="A46" s="15"/>
      <c r="B46" s="15"/>
      <c r="C46" s="17"/>
      <c r="D46" s="16"/>
      <c r="E46" s="16"/>
      <c r="F46" s="16"/>
      <c r="G46" s="16"/>
      <c r="H46" s="16"/>
      <c r="I46" s="16"/>
    </row>
    <row r="47" spans="1:9" ht="54" customHeight="1" x14ac:dyDescent="0.2">
      <c r="A47" s="161" t="s">
        <v>107</v>
      </c>
      <c r="B47" s="162"/>
      <c r="C47" s="162"/>
      <c r="D47" s="162"/>
      <c r="E47" s="162"/>
      <c r="F47" s="162"/>
      <c r="G47" s="162"/>
      <c r="H47" s="162"/>
      <c r="I47" s="162"/>
    </row>
    <row r="48" spans="1:9" x14ac:dyDescent="0.2">
      <c r="A48" s="20"/>
      <c r="B48" s="20"/>
      <c r="C48" s="20"/>
      <c r="D48" s="20"/>
      <c r="E48" s="20"/>
      <c r="F48" s="20"/>
      <c r="G48" s="20"/>
      <c r="H48" s="20"/>
      <c r="I48" s="20"/>
    </row>
    <row r="49" spans="1:10" ht="41.25" customHeight="1" x14ac:dyDescent="0.2">
      <c r="A49" s="163" t="s">
        <v>7</v>
      </c>
      <c r="B49" s="163"/>
      <c r="C49" s="163"/>
      <c r="D49" s="163"/>
      <c r="E49" s="163"/>
      <c r="F49" s="163"/>
      <c r="G49" s="163"/>
      <c r="H49" s="163"/>
      <c r="I49" s="163"/>
      <c r="J49" s="21"/>
    </row>
  </sheetData>
  <mergeCells count="2">
    <mergeCell ref="A47:I47"/>
    <mergeCell ref="A49:I49"/>
  </mergeCells>
  <pageMargins left="0.75" right="0.75" top="1" bottom="1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Normal="100" workbookViewId="0"/>
  </sheetViews>
  <sheetFormatPr defaultRowHeight="12.75" x14ac:dyDescent="0.2"/>
  <cols>
    <col min="1" max="1" width="12.85546875" style="3" customWidth="1"/>
    <col min="2" max="2" width="13.7109375" style="6" customWidth="1"/>
    <col min="3" max="5" width="9.140625" style="3"/>
    <col min="6" max="6" width="12.5703125" style="3" customWidth="1"/>
    <col min="7" max="256" width="9.140625" style="3"/>
    <col min="257" max="257" width="12.85546875" style="3" customWidth="1"/>
    <col min="258" max="258" width="13.7109375" style="3" customWidth="1"/>
    <col min="259" max="261" width="9.140625" style="3"/>
    <col min="262" max="262" width="12.5703125" style="3" customWidth="1"/>
    <col min="263" max="512" width="9.140625" style="3"/>
    <col min="513" max="513" width="12.85546875" style="3" customWidth="1"/>
    <col min="514" max="514" width="13.7109375" style="3" customWidth="1"/>
    <col min="515" max="517" width="9.140625" style="3"/>
    <col min="518" max="518" width="12.5703125" style="3" customWidth="1"/>
    <col min="519" max="768" width="9.140625" style="3"/>
    <col min="769" max="769" width="12.85546875" style="3" customWidth="1"/>
    <col min="770" max="770" width="13.7109375" style="3" customWidth="1"/>
    <col min="771" max="773" width="9.140625" style="3"/>
    <col min="774" max="774" width="12.5703125" style="3" customWidth="1"/>
    <col min="775" max="1024" width="9.140625" style="3"/>
    <col min="1025" max="1025" width="12.85546875" style="3" customWidth="1"/>
    <col min="1026" max="1026" width="13.7109375" style="3" customWidth="1"/>
    <col min="1027" max="1029" width="9.140625" style="3"/>
    <col min="1030" max="1030" width="12.5703125" style="3" customWidth="1"/>
    <col min="1031" max="1280" width="9.140625" style="3"/>
    <col min="1281" max="1281" width="12.85546875" style="3" customWidth="1"/>
    <col min="1282" max="1282" width="13.7109375" style="3" customWidth="1"/>
    <col min="1283" max="1285" width="9.140625" style="3"/>
    <col min="1286" max="1286" width="12.5703125" style="3" customWidth="1"/>
    <col min="1287" max="1536" width="9.140625" style="3"/>
    <col min="1537" max="1537" width="12.85546875" style="3" customWidth="1"/>
    <col min="1538" max="1538" width="13.7109375" style="3" customWidth="1"/>
    <col min="1539" max="1541" width="9.140625" style="3"/>
    <col min="1542" max="1542" width="12.5703125" style="3" customWidth="1"/>
    <col min="1543" max="1792" width="9.140625" style="3"/>
    <col min="1793" max="1793" width="12.85546875" style="3" customWidth="1"/>
    <col min="1794" max="1794" width="13.7109375" style="3" customWidth="1"/>
    <col min="1795" max="1797" width="9.140625" style="3"/>
    <col min="1798" max="1798" width="12.5703125" style="3" customWidth="1"/>
    <col min="1799" max="2048" width="9.140625" style="3"/>
    <col min="2049" max="2049" width="12.85546875" style="3" customWidth="1"/>
    <col min="2050" max="2050" width="13.7109375" style="3" customWidth="1"/>
    <col min="2051" max="2053" width="9.140625" style="3"/>
    <col min="2054" max="2054" width="12.5703125" style="3" customWidth="1"/>
    <col min="2055" max="2304" width="9.140625" style="3"/>
    <col min="2305" max="2305" width="12.85546875" style="3" customWidth="1"/>
    <col min="2306" max="2306" width="13.7109375" style="3" customWidth="1"/>
    <col min="2307" max="2309" width="9.140625" style="3"/>
    <col min="2310" max="2310" width="12.5703125" style="3" customWidth="1"/>
    <col min="2311" max="2560" width="9.140625" style="3"/>
    <col min="2561" max="2561" width="12.85546875" style="3" customWidth="1"/>
    <col min="2562" max="2562" width="13.7109375" style="3" customWidth="1"/>
    <col min="2563" max="2565" width="9.140625" style="3"/>
    <col min="2566" max="2566" width="12.5703125" style="3" customWidth="1"/>
    <col min="2567" max="2816" width="9.140625" style="3"/>
    <col min="2817" max="2817" width="12.85546875" style="3" customWidth="1"/>
    <col min="2818" max="2818" width="13.7109375" style="3" customWidth="1"/>
    <col min="2819" max="2821" width="9.140625" style="3"/>
    <col min="2822" max="2822" width="12.5703125" style="3" customWidth="1"/>
    <col min="2823" max="3072" width="9.140625" style="3"/>
    <col min="3073" max="3073" width="12.85546875" style="3" customWidth="1"/>
    <col min="3074" max="3074" width="13.7109375" style="3" customWidth="1"/>
    <col min="3075" max="3077" width="9.140625" style="3"/>
    <col min="3078" max="3078" width="12.5703125" style="3" customWidth="1"/>
    <col min="3079" max="3328" width="9.140625" style="3"/>
    <col min="3329" max="3329" width="12.85546875" style="3" customWidth="1"/>
    <col min="3330" max="3330" width="13.7109375" style="3" customWidth="1"/>
    <col min="3331" max="3333" width="9.140625" style="3"/>
    <col min="3334" max="3334" width="12.5703125" style="3" customWidth="1"/>
    <col min="3335" max="3584" width="9.140625" style="3"/>
    <col min="3585" max="3585" width="12.85546875" style="3" customWidth="1"/>
    <col min="3586" max="3586" width="13.7109375" style="3" customWidth="1"/>
    <col min="3587" max="3589" width="9.140625" style="3"/>
    <col min="3590" max="3590" width="12.5703125" style="3" customWidth="1"/>
    <col min="3591" max="3840" width="9.140625" style="3"/>
    <col min="3841" max="3841" width="12.85546875" style="3" customWidth="1"/>
    <col min="3842" max="3842" width="13.7109375" style="3" customWidth="1"/>
    <col min="3843" max="3845" width="9.140625" style="3"/>
    <col min="3846" max="3846" width="12.5703125" style="3" customWidth="1"/>
    <col min="3847" max="4096" width="9.140625" style="3"/>
    <col min="4097" max="4097" width="12.85546875" style="3" customWidth="1"/>
    <col min="4098" max="4098" width="13.7109375" style="3" customWidth="1"/>
    <col min="4099" max="4101" width="9.140625" style="3"/>
    <col min="4102" max="4102" width="12.5703125" style="3" customWidth="1"/>
    <col min="4103" max="4352" width="9.140625" style="3"/>
    <col min="4353" max="4353" width="12.85546875" style="3" customWidth="1"/>
    <col min="4354" max="4354" width="13.7109375" style="3" customWidth="1"/>
    <col min="4355" max="4357" width="9.140625" style="3"/>
    <col min="4358" max="4358" width="12.5703125" style="3" customWidth="1"/>
    <col min="4359" max="4608" width="9.140625" style="3"/>
    <col min="4609" max="4609" width="12.85546875" style="3" customWidth="1"/>
    <col min="4610" max="4610" width="13.7109375" style="3" customWidth="1"/>
    <col min="4611" max="4613" width="9.140625" style="3"/>
    <col min="4614" max="4614" width="12.5703125" style="3" customWidth="1"/>
    <col min="4615" max="4864" width="9.140625" style="3"/>
    <col min="4865" max="4865" width="12.85546875" style="3" customWidth="1"/>
    <col min="4866" max="4866" width="13.7109375" style="3" customWidth="1"/>
    <col min="4867" max="4869" width="9.140625" style="3"/>
    <col min="4870" max="4870" width="12.5703125" style="3" customWidth="1"/>
    <col min="4871" max="5120" width="9.140625" style="3"/>
    <col min="5121" max="5121" width="12.85546875" style="3" customWidth="1"/>
    <col min="5122" max="5122" width="13.7109375" style="3" customWidth="1"/>
    <col min="5123" max="5125" width="9.140625" style="3"/>
    <col min="5126" max="5126" width="12.5703125" style="3" customWidth="1"/>
    <col min="5127" max="5376" width="9.140625" style="3"/>
    <col min="5377" max="5377" width="12.85546875" style="3" customWidth="1"/>
    <col min="5378" max="5378" width="13.7109375" style="3" customWidth="1"/>
    <col min="5379" max="5381" width="9.140625" style="3"/>
    <col min="5382" max="5382" width="12.5703125" style="3" customWidth="1"/>
    <col min="5383" max="5632" width="9.140625" style="3"/>
    <col min="5633" max="5633" width="12.85546875" style="3" customWidth="1"/>
    <col min="5634" max="5634" width="13.7109375" style="3" customWidth="1"/>
    <col min="5635" max="5637" width="9.140625" style="3"/>
    <col min="5638" max="5638" width="12.5703125" style="3" customWidth="1"/>
    <col min="5639" max="5888" width="9.140625" style="3"/>
    <col min="5889" max="5889" width="12.85546875" style="3" customWidth="1"/>
    <col min="5890" max="5890" width="13.7109375" style="3" customWidth="1"/>
    <col min="5891" max="5893" width="9.140625" style="3"/>
    <col min="5894" max="5894" width="12.5703125" style="3" customWidth="1"/>
    <col min="5895" max="6144" width="9.140625" style="3"/>
    <col min="6145" max="6145" width="12.85546875" style="3" customWidth="1"/>
    <col min="6146" max="6146" width="13.7109375" style="3" customWidth="1"/>
    <col min="6147" max="6149" width="9.140625" style="3"/>
    <col min="6150" max="6150" width="12.5703125" style="3" customWidth="1"/>
    <col min="6151" max="6400" width="9.140625" style="3"/>
    <col min="6401" max="6401" width="12.85546875" style="3" customWidth="1"/>
    <col min="6402" max="6402" width="13.7109375" style="3" customWidth="1"/>
    <col min="6403" max="6405" width="9.140625" style="3"/>
    <col min="6406" max="6406" width="12.5703125" style="3" customWidth="1"/>
    <col min="6407" max="6656" width="9.140625" style="3"/>
    <col min="6657" max="6657" width="12.85546875" style="3" customWidth="1"/>
    <col min="6658" max="6658" width="13.7109375" style="3" customWidth="1"/>
    <col min="6659" max="6661" width="9.140625" style="3"/>
    <col min="6662" max="6662" width="12.5703125" style="3" customWidth="1"/>
    <col min="6663" max="6912" width="9.140625" style="3"/>
    <col min="6913" max="6913" width="12.85546875" style="3" customWidth="1"/>
    <col min="6914" max="6914" width="13.7109375" style="3" customWidth="1"/>
    <col min="6915" max="6917" width="9.140625" style="3"/>
    <col min="6918" max="6918" width="12.5703125" style="3" customWidth="1"/>
    <col min="6919" max="7168" width="9.140625" style="3"/>
    <col min="7169" max="7169" width="12.85546875" style="3" customWidth="1"/>
    <col min="7170" max="7170" width="13.7109375" style="3" customWidth="1"/>
    <col min="7171" max="7173" width="9.140625" style="3"/>
    <col min="7174" max="7174" width="12.5703125" style="3" customWidth="1"/>
    <col min="7175" max="7424" width="9.140625" style="3"/>
    <col min="7425" max="7425" width="12.85546875" style="3" customWidth="1"/>
    <col min="7426" max="7426" width="13.7109375" style="3" customWidth="1"/>
    <col min="7427" max="7429" width="9.140625" style="3"/>
    <col min="7430" max="7430" width="12.5703125" style="3" customWidth="1"/>
    <col min="7431" max="7680" width="9.140625" style="3"/>
    <col min="7681" max="7681" width="12.85546875" style="3" customWidth="1"/>
    <col min="7682" max="7682" width="13.7109375" style="3" customWidth="1"/>
    <col min="7683" max="7685" width="9.140625" style="3"/>
    <col min="7686" max="7686" width="12.5703125" style="3" customWidth="1"/>
    <col min="7687" max="7936" width="9.140625" style="3"/>
    <col min="7937" max="7937" width="12.85546875" style="3" customWidth="1"/>
    <col min="7938" max="7938" width="13.7109375" style="3" customWidth="1"/>
    <col min="7939" max="7941" width="9.140625" style="3"/>
    <col min="7942" max="7942" width="12.5703125" style="3" customWidth="1"/>
    <col min="7943" max="8192" width="9.140625" style="3"/>
    <col min="8193" max="8193" width="12.85546875" style="3" customWidth="1"/>
    <col min="8194" max="8194" width="13.7109375" style="3" customWidth="1"/>
    <col min="8195" max="8197" width="9.140625" style="3"/>
    <col min="8198" max="8198" width="12.5703125" style="3" customWidth="1"/>
    <col min="8199" max="8448" width="9.140625" style="3"/>
    <col min="8449" max="8449" width="12.85546875" style="3" customWidth="1"/>
    <col min="8450" max="8450" width="13.7109375" style="3" customWidth="1"/>
    <col min="8451" max="8453" width="9.140625" style="3"/>
    <col min="8454" max="8454" width="12.5703125" style="3" customWidth="1"/>
    <col min="8455" max="8704" width="9.140625" style="3"/>
    <col min="8705" max="8705" width="12.85546875" style="3" customWidth="1"/>
    <col min="8706" max="8706" width="13.7109375" style="3" customWidth="1"/>
    <col min="8707" max="8709" width="9.140625" style="3"/>
    <col min="8710" max="8710" width="12.5703125" style="3" customWidth="1"/>
    <col min="8711" max="8960" width="9.140625" style="3"/>
    <col min="8961" max="8961" width="12.85546875" style="3" customWidth="1"/>
    <col min="8962" max="8962" width="13.7109375" style="3" customWidth="1"/>
    <col min="8963" max="8965" width="9.140625" style="3"/>
    <col min="8966" max="8966" width="12.5703125" style="3" customWidth="1"/>
    <col min="8967" max="9216" width="9.140625" style="3"/>
    <col min="9217" max="9217" width="12.85546875" style="3" customWidth="1"/>
    <col min="9218" max="9218" width="13.7109375" style="3" customWidth="1"/>
    <col min="9219" max="9221" width="9.140625" style="3"/>
    <col min="9222" max="9222" width="12.5703125" style="3" customWidth="1"/>
    <col min="9223" max="9472" width="9.140625" style="3"/>
    <col min="9473" max="9473" width="12.85546875" style="3" customWidth="1"/>
    <col min="9474" max="9474" width="13.7109375" style="3" customWidth="1"/>
    <col min="9475" max="9477" width="9.140625" style="3"/>
    <col min="9478" max="9478" width="12.5703125" style="3" customWidth="1"/>
    <col min="9479" max="9728" width="9.140625" style="3"/>
    <col min="9729" max="9729" width="12.85546875" style="3" customWidth="1"/>
    <col min="9730" max="9730" width="13.7109375" style="3" customWidth="1"/>
    <col min="9731" max="9733" width="9.140625" style="3"/>
    <col min="9734" max="9734" width="12.5703125" style="3" customWidth="1"/>
    <col min="9735" max="9984" width="9.140625" style="3"/>
    <col min="9985" max="9985" width="12.85546875" style="3" customWidth="1"/>
    <col min="9986" max="9986" width="13.7109375" style="3" customWidth="1"/>
    <col min="9987" max="9989" width="9.140625" style="3"/>
    <col min="9990" max="9990" width="12.5703125" style="3" customWidth="1"/>
    <col min="9991" max="10240" width="9.140625" style="3"/>
    <col min="10241" max="10241" width="12.85546875" style="3" customWidth="1"/>
    <col min="10242" max="10242" width="13.7109375" style="3" customWidth="1"/>
    <col min="10243" max="10245" width="9.140625" style="3"/>
    <col min="10246" max="10246" width="12.5703125" style="3" customWidth="1"/>
    <col min="10247" max="10496" width="9.140625" style="3"/>
    <col min="10497" max="10497" width="12.85546875" style="3" customWidth="1"/>
    <col min="10498" max="10498" width="13.7109375" style="3" customWidth="1"/>
    <col min="10499" max="10501" width="9.140625" style="3"/>
    <col min="10502" max="10502" width="12.5703125" style="3" customWidth="1"/>
    <col min="10503" max="10752" width="9.140625" style="3"/>
    <col min="10753" max="10753" width="12.85546875" style="3" customWidth="1"/>
    <col min="10754" max="10754" width="13.7109375" style="3" customWidth="1"/>
    <col min="10755" max="10757" width="9.140625" style="3"/>
    <col min="10758" max="10758" width="12.5703125" style="3" customWidth="1"/>
    <col min="10759" max="11008" width="9.140625" style="3"/>
    <col min="11009" max="11009" width="12.85546875" style="3" customWidth="1"/>
    <col min="11010" max="11010" width="13.7109375" style="3" customWidth="1"/>
    <col min="11011" max="11013" width="9.140625" style="3"/>
    <col min="11014" max="11014" width="12.5703125" style="3" customWidth="1"/>
    <col min="11015" max="11264" width="9.140625" style="3"/>
    <col min="11265" max="11265" width="12.85546875" style="3" customWidth="1"/>
    <col min="11266" max="11266" width="13.7109375" style="3" customWidth="1"/>
    <col min="11267" max="11269" width="9.140625" style="3"/>
    <col min="11270" max="11270" width="12.5703125" style="3" customWidth="1"/>
    <col min="11271" max="11520" width="9.140625" style="3"/>
    <col min="11521" max="11521" width="12.85546875" style="3" customWidth="1"/>
    <col min="11522" max="11522" width="13.7109375" style="3" customWidth="1"/>
    <col min="11523" max="11525" width="9.140625" style="3"/>
    <col min="11526" max="11526" width="12.5703125" style="3" customWidth="1"/>
    <col min="11527" max="11776" width="9.140625" style="3"/>
    <col min="11777" max="11777" width="12.85546875" style="3" customWidth="1"/>
    <col min="11778" max="11778" width="13.7109375" style="3" customWidth="1"/>
    <col min="11779" max="11781" width="9.140625" style="3"/>
    <col min="11782" max="11782" width="12.5703125" style="3" customWidth="1"/>
    <col min="11783" max="12032" width="9.140625" style="3"/>
    <col min="12033" max="12033" width="12.85546875" style="3" customWidth="1"/>
    <col min="12034" max="12034" width="13.7109375" style="3" customWidth="1"/>
    <col min="12035" max="12037" width="9.140625" style="3"/>
    <col min="12038" max="12038" width="12.5703125" style="3" customWidth="1"/>
    <col min="12039" max="12288" width="9.140625" style="3"/>
    <col min="12289" max="12289" width="12.85546875" style="3" customWidth="1"/>
    <col min="12290" max="12290" width="13.7109375" style="3" customWidth="1"/>
    <col min="12291" max="12293" width="9.140625" style="3"/>
    <col min="12294" max="12294" width="12.5703125" style="3" customWidth="1"/>
    <col min="12295" max="12544" width="9.140625" style="3"/>
    <col min="12545" max="12545" width="12.85546875" style="3" customWidth="1"/>
    <col min="12546" max="12546" width="13.7109375" style="3" customWidth="1"/>
    <col min="12547" max="12549" width="9.140625" style="3"/>
    <col min="12550" max="12550" width="12.5703125" style="3" customWidth="1"/>
    <col min="12551" max="12800" width="9.140625" style="3"/>
    <col min="12801" max="12801" width="12.85546875" style="3" customWidth="1"/>
    <col min="12802" max="12802" width="13.7109375" style="3" customWidth="1"/>
    <col min="12803" max="12805" width="9.140625" style="3"/>
    <col min="12806" max="12806" width="12.5703125" style="3" customWidth="1"/>
    <col min="12807" max="13056" width="9.140625" style="3"/>
    <col min="13057" max="13057" width="12.85546875" style="3" customWidth="1"/>
    <col min="13058" max="13058" width="13.7109375" style="3" customWidth="1"/>
    <col min="13059" max="13061" width="9.140625" style="3"/>
    <col min="13062" max="13062" width="12.5703125" style="3" customWidth="1"/>
    <col min="13063" max="13312" width="9.140625" style="3"/>
    <col min="13313" max="13313" width="12.85546875" style="3" customWidth="1"/>
    <col min="13314" max="13314" width="13.7109375" style="3" customWidth="1"/>
    <col min="13315" max="13317" width="9.140625" style="3"/>
    <col min="13318" max="13318" width="12.5703125" style="3" customWidth="1"/>
    <col min="13319" max="13568" width="9.140625" style="3"/>
    <col min="13569" max="13569" width="12.85546875" style="3" customWidth="1"/>
    <col min="13570" max="13570" width="13.7109375" style="3" customWidth="1"/>
    <col min="13571" max="13573" width="9.140625" style="3"/>
    <col min="13574" max="13574" width="12.5703125" style="3" customWidth="1"/>
    <col min="13575" max="13824" width="9.140625" style="3"/>
    <col min="13825" max="13825" width="12.85546875" style="3" customWidth="1"/>
    <col min="13826" max="13826" width="13.7109375" style="3" customWidth="1"/>
    <col min="13827" max="13829" width="9.140625" style="3"/>
    <col min="13830" max="13830" width="12.5703125" style="3" customWidth="1"/>
    <col min="13831" max="14080" width="9.140625" style="3"/>
    <col min="14081" max="14081" width="12.85546875" style="3" customWidth="1"/>
    <col min="14082" max="14082" width="13.7109375" style="3" customWidth="1"/>
    <col min="14083" max="14085" width="9.140625" style="3"/>
    <col min="14086" max="14086" width="12.5703125" style="3" customWidth="1"/>
    <col min="14087" max="14336" width="9.140625" style="3"/>
    <col min="14337" max="14337" width="12.85546875" style="3" customWidth="1"/>
    <col min="14338" max="14338" width="13.7109375" style="3" customWidth="1"/>
    <col min="14339" max="14341" width="9.140625" style="3"/>
    <col min="14342" max="14342" width="12.5703125" style="3" customWidth="1"/>
    <col min="14343" max="14592" width="9.140625" style="3"/>
    <col min="14593" max="14593" width="12.85546875" style="3" customWidth="1"/>
    <col min="14594" max="14594" width="13.7109375" style="3" customWidth="1"/>
    <col min="14595" max="14597" width="9.140625" style="3"/>
    <col min="14598" max="14598" width="12.5703125" style="3" customWidth="1"/>
    <col min="14599" max="14848" width="9.140625" style="3"/>
    <col min="14849" max="14849" width="12.85546875" style="3" customWidth="1"/>
    <col min="14850" max="14850" width="13.7109375" style="3" customWidth="1"/>
    <col min="14851" max="14853" width="9.140625" style="3"/>
    <col min="14854" max="14854" width="12.5703125" style="3" customWidth="1"/>
    <col min="14855" max="15104" width="9.140625" style="3"/>
    <col min="15105" max="15105" width="12.85546875" style="3" customWidth="1"/>
    <col min="15106" max="15106" width="13.7109375" style="3" customWidth="1"/>
    <col min="15107" max="15109" width="9.140625" style="3"/>
    <col min="15110" max="15110" width="12.5703125" style="3" customWidth="1"/>
    <col min="15111" max="15360" width="9.140625" style="3"/>
    <col min="15361" max="15361" width="12.85546875" style="3" customWidth="1"/>
    <col min="15362" max="15362" width="13.7109375" style="3" customWidth="1"/>
    <col min="15363" max="15365" width="9.140625" style="3"/>
    <col min="15366" max="15366" width="12.5703125" style="3" customWidth="1"/>
    <col min="15367" max="15616" width="9.140625" style="3"/>
    <col min="15617" max="15617" width="12.85546875" style="3" customWidth="1"/>
    <col min="15618" max="15618" width="13.7109375" style="3" customWidth="1"/>
    <col min="15619" max="15621" width="9.140625" style="3"/>
    <col min="15622" max="15622" width="12.5703125" style="3" customWidth="1"/>
    <col min="15623" max="15872" width="9.140625" style="3"/>
    <col min="15873" max="15873" width="12.85546875" style="3" customWidth="1"/>
    <col min="15874" max="15874" width="13.7109375" style="3" customWidth="1"/>
    <col min="15875" max="15877" width="9.140625" style="3"/>
    <col min="15878" max="15878" width="12.5703125" style="3" customWidth="1"/>
    <col min="15879" max="16128" width="9.140625" style="3"/>
    <col min="16129" max="16129" width="12.85546875" style="3" customWidth="1"/>
    <col min="16130" max="16130" width="13.7109375" style="3" customWidth="1"/>
    <col min="16131" max="16133" width="9.140625" style="3"/>
    <col min="16134" max="16134" width="12.5703125" style="3" customWidth="1"/>
    <col min="16135" max="16384" width="9.140625" style="3"/>
  </cols>
  <sheetData>
    <row r="1" spans="1:10" x14ac:dyDescent="0.2">
      <c r="A1" s="24" t="s">
        <v>19</v>
      </c>
    </row>
    <row r="3" spans="1:10" x14ac:dyDescent="0.2">
      <c r="A3" s="25" t="s">
        <v>8</v>
      </c>
      <c r="B3" s="26" t="s">
        <v>3</v>
      </c>
    </row>
    <row r="4" spans="1:10" x14ac:dyDescent="0.2">
      <c r="B4" s="6" t="s">
        <v>4</v>
      </c>
    </row>
    <row r="5" spans="1:10" x14ac:dyDescent="0.2">
      <c r="H5" s="31"/>
      <c r="I5" s="31"/>
      <c r="J5" s="31"/>
    </row>
    <row r="6" spans="1:10" x14ac:dyDescent="0.2">
      <c r="A6" s="3" t="s">
        <v>9</v>
      </c>
      <c r="B6" s="14">
        <v>14319.446078659999</v>
      </c>
      <c r="H6" s="32"/>
      <c r="I6" s="33"/>
      <c r="J6" s="31"/>
    </row>
    <row r="7" spans="1:10" x14ac:dyDescent="0.2">
      <c r="A7" s="3" t="s">
        <v>10</v>
      </c>
      <c r="B7" s="14">
        <v>5552.8965330399997</v>
      </c>
      <c r="H7" s="32"/>
      <c r="I7" s="33"/>
      <c r="J7" s="31"/>
    </row>
    <row r="8" spans="1:10" x14ac:dyDescent="0.2">
      <c r="A8" s="3" t="s">
        <v>11</v>
      </c>
      <c r="B8" s="14">
        <v>554.76130919999991</v>
      </c>
      <c r="H8" s="8"/>
      <c r="I8" s="30"/>
      <c r="J8" s="31"/>
    </row>
    <row r="9" spans="1:10" x14ac:dyDescent="0.2">
      <c r="A9" s="3" t="s">
        <v>12</v>
      </c>
      <c r="B9" s="14">
        <v>462.30109099999999</v>
      </c>
      <c r="H9" s="8"/>
      <c r="I9" s="30"/>
      <c r="J9" s="31"/>
    </row>
    <row r="10" spans="1:10" x14ac:dyDescent="0.2">
      <c r="A10" s="3" t="s">
        <v>13</v>
      </c>
      <c r="B10" s="14">
        <v>300.62779517600001</v>
      </c>
      <c r="H10" s="8"/>
      <c r="I10" s="30"/>
      <c r="J10" s="31"/>
    </row>
    <row r="11" spans="1:10" x14ac:dyDescent="0.2">
      <c r="A11" s="3" t="s">
        <v>14</v>
      </c>
      <c r="B11" s="14">
        <v>203.41248003999999</v>
      </c>
      <c r="H11" s="8"/>
      <c r="I11" s="30"/>
      <c r="J11" s="31"/>
    </row>
    <row r="12" spans="1:10" x14ac:dyDescent="0.2">
      <c r="A12" s="3" t="s">
        <v>20</v>
      </c>
      <c r="B12" s="14">
        <v>147.408005016</v>
      </c>
      <c r="H12" s="8"/>
      <c r="I12" s="30"/>
      <c r="J12" s="31"/>
    </row>
    <row r="13" spans="1:10" x14ac:dyDescent="0.2">
      <c r="A13" s="3" t="s">
        <v>16</v>
      </c>
      <c r="B13" s="14">
        <v>134.72774651999998</v>
      </c>
      <c r="H13" s="8"/>
      <c r="I13" s="30"/>
      <c r="J13" s="31"/>
    </row>
    <row r="14" spans="1:10" x14ac:dyDescent="0.2">
      <c r="A14" s="3" t="s">
        <v>15</v>
      </c>
      <c r="B14" s="14">
        <v>122.311660076</v>
      </c>
      <c r="H14" s="8"/>
      <c r="I14" s="30"/>
      <c r="J14" s="31"/>
    </row>
    <row r="15" spans="1:10" x14ac:dyDescent="0.2">
      <c r="A15" s="3" t="s">
        <v>17</v>
      </c>
      <c r="B15" s="14">
        <v>105.66882079999999</v>
      </c>
      <c r="H15" s="8"/>
      <c r="I15" s="30"/>
      <c r="J15" s="31"/>
    </row>
    <row r="16" spans="1:10" x14ac:dyDescent="0.2">
      <c r="H16" s="8"/>
      <c r="I16" s="30"/>
      <c r="J16" s="31"/>
    </row>
    <row r="17" spans="1:10" x14ac:dyDescent="0.2">
      <c r="A17" s="27" t="s">
        <v>18</v>
      </c>
      <c r="B17" s="28">
        <v>22742.307784627999</v>
      </c>
      <c r="H17" s="8"/>
      <c r="I17" s="30"/>
      <c r="J17" s="31"/>
    </row>
    <row r="18" spans="1:10" x14ac:dyDescent="0.2">
      <c r="H18" s="31"/>
      <c r="I18" s="31"/>
      <c r="J18" s="31"/>
    </row>
    <row r="19" spans="1:10" ht="29.25" customHeight="1" x14ac:dyDescent="0.2">
      <c r="A19" s="164" t="s">
        <v>59</v>
      </c>
      <c r="B19" s="165"/>
      <c r="C19" s="165"/>
      <c r="D19" s="165"/>
      <c r="E19" s="165"/>
      <c r="F19" s="165"/>
      <c r="H19" s="31"/>
      <c r="I19" s="31"/>
      <c r="J19" s="31"/>
    </row>
    <row r="20" spans="1:10" x14ac:dyDescent="0.2">
      <c r="A20" s="20"/>
      <c r="B20" s="29"/>
      <c r="C20" s="20"/>
      <c r="D20" s="20"/>
      <c r="E20" s="20"/>
      <c r="F20" s="20"/>
      <c r="H20" s="31"/>
      <c r="I20" s="31"/>
      <c r="J20" s="31"/>
    </row>
    <row r="21" spans="1:10" ht="52.5" customHeight="1" x14ac:dyDescent="0.2">
      <c r="A21" s="163" t="s">
        <v>7</v>
      </c>
      <c r="B21" s="163"/>
      <c r="C21" s="163"/>
      <c r="D21" s="163"/>
      <c r="E21" s="163"/>
      <c r="F21" s="163"/>
      <c r="G21" s="34"/>
      <c r="H21" s="34"/>
      <c r="I21" s="34"/>
      <c r="J21" s="31"/>
    </row>
  </sheetData>
  <mergeCells count="2">
    <mergeCell ref="A19:F19"/>
    <mergeCell ref="A21:F21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Normal="100" workbookViewId="0"/>
  </sheetViews>
  <sheetFormatPr defaultRowHeight="12.75" x14ac:dyDescent="0.2"/>
  <cols>
    <col min="1" max="1" width="4.85546875" style="3" customWidth="1"/>
    <col min="2" max="2" width="2.28515625" style="3" customWidth="1"/>
    <col min="3" max="3" width="14.140625" style="3" customWidth="1"/>
    <col min="4" max="8" width="9.140625" style="3"/>
    <col min="9" max="9" width="18.42578125" style="3" customWidth="1"/>
    <col min="10" max="256" width="9.140625" style="3"/>
    <col min="257" max="257" width="4.85546875" style="3" customWidth="1"/>
    <col min="258" max="258" width="2.28515625" style="3" customWidth="1"/>
    <col min="259" max="259" width="14.140625" style="3" customWidth="1"/>
    <col min="260" max="264" width="9.140625" style="3"/>
    <col min="265" max="265" width="18.42578125" style="3" customWidth="1"/>
    <col min="266" max="512" width="9.140625" style="3"/>
    <col min="513" max="513" width="4.85546875" style="3" customWidth="1"/>
    <col min="514" max="514" width="2.28515625" style="3" customWidth="1"/>
    <col min="515" max="515" width="14.140625" style="3" customWidth="1"/>
    <col min="516" max="520" width="9.140625" style="3"/>
    <col min="521" max="521" width="18.42578125" style="3" customWidth="1"/>
    <col min="522" max="768" width="9.140625" style="3"/>
    <col min="769" max="769" width="4.85546875" style="3" customWidth="1"/>
    <col min="770" max="770" width="2.28515625" style="3" customWidth="1"/>
    <col min="771" max="771" width="14.140625" style="3" customWidth="1"/>
    <col min="772" max="776" width="9.140625" style="3"/>
    <col min="777" max="777" width="18.42578125" style="3" customWidth="1"/>
    <col min="778" max="1024" width="9.140625" style="3"/>
    <col min="1025" max="1025" width="4.85546875" style="3" customWidth="1"/>
    <col min="1026" max="1026" width="2.28515625" style="3" customWidth="1"/>
    <col min="1027" max="1027" width="14.140625" style="3" customWidth="1"/>
    <col min="1028" max="1032" width="9.140625" style="3"/>
    <col min="1033" max="1033" width="18.42578125" style="3" customWidth="1"/>
    <col min="1034" max="1280" width="9.140625" style="3"/>
    <col min="1281" max="1281" width="4.85546875" style="3" customWidth="1"/>
    <col min="1282" max="1282" width="2.28515625" style="3" customWidth="1"/>
    <col min="1283" max="1283" width="14.140625" style="3" customWidth="1"/>
    <col min="1284" max="1288" width="9.140625" style="3"/>
    <col min="1289" max="1289" width="18.42578125" style="3" customWidth="1"/>
    <col min="1290" max="1536" width="9.140625" style="3"/>
    <col min="1537" max="1537" width="4.85546875" style="3" customWidth="1"/>
    <col min="1538" max="1538" width="2.28515625" style="3" customWidth="1"/>
    <col min="1539" max="1539" width="14.140625" style="3" customWidth="1"/>
    <col min="1540" max="1544" width="9.140625" style="3"/>
    <col min="1545" max="1545" width="18.42578125" style="3" customWidth="1"/>
    <col min="1546" max="1792" width="9.140625" style="3"/>
    <col min="1793" max="1793" width="4.85546875" style="3" customWidth="1"/>
    <col min="1794" max="1794" width="2.28515625" style="3" customWidth="1"/>
    <col min="1795" max="1795" width="14.140625" style="3" customWidth="1"/>
    <col min="1796" max="1800" width="9.140625" style="3"/>
    <col min="1801" max="1801" width="18.42578125" style="3" customWidth="1"/>
    <col min="1802" max="2048" width="9.140625" style="3"/>
    <col min="2049" max="2049" width="4.85546875" style="3" customWidth="1"/>
    <col min="2050" max="2050" width="2.28515625" style="3" customWidth="1"/>
    <col min="2051" max="2051" width="14.140625" style="3" customWidth="1"/>
    <col min="2052" max="2056" width="9.140625" style="3"/>
    <col min="2057" max="2057" width="18.42578125" style="3" customWidth="1"/>
    <col min="2058" max="2304" width="9.140625" style="3"/>
    <col min="2305" max="2305" width="4.85546875" style="3" customWidth="1"/>
    <col min="2306" max="2306" width="2.28515625" style="3" customWidth="1"/>
    <col min="2307" max="2307" width="14.140625" style="3" customWidth="1"/>
    <col min="2308" max="2312" width="9.140625" style="3"/>
    <col min="2313" max="2313" width="18.42578125" style="3" customWidth="1"/>
    <col min="2314" max="2560" width="9.140625" style="3"/>
    <col min="2561" max="2561" width="4.85546875" style="3" customWidth="1"/>
    <col min="2562" max="2562" width="2.28515625" style="3" customWidth="1"/>
    <col min="2563" max="2563" width="14.140625" style="3" customWidth="1"/>
    <col min="2564" max="2568" width="9.140625" style="3"/>
    <col min="2569" max="2569" width="18.42578125" style="3" customWidth="1"/>
    <col min="2570" max="2816" width="9.140625" style="3"/>
    <col min="2817" max="2817" width="4.85546875" style="3" customWidth="1"/>
    <col min="2818" max="2818" width="2.28515625" style="3" customWidth="1"/>
    <col min="2819" max="2819" width="14.140625" style="3" customWidth="1"/>
    <col min="2820" max="2824" width="9.140625" style="3"/>
    <col min="2825" max="2825" width="18.42578125" style="3" customWidth="1"/>
    <col min="2826" max="3072" width="9.140625" style="3"/>
    <col min="3073" max="3073" width="4.85546875" style="3" customWidth="1"/>
    <col min="3074" max="3074" width="2.28515625" style="3" customWidth="1"/>
    <col min="3075" max="3075" width="14.140625" style="3" customWidth="1"/>
    <col min="3076" max="3080" width="9.140625" style="3"/>
    <col min="3081" max="3081" width="18.42578125" style="3" customWidth="1"/>
    <col min="3082" max="3328" width="9.140625" style="3"/>
    <col min="3329" max="3329" width="4.85546875" style="3" customWidth="1"/>
    <col min="3330" max="3330" width="2.28515625" style="3" customWidth="1"/>
    <col min="3331" max="3331" width="14.140625" style="3" customWidth="1"/>
    <col min="3332" max="3336" width="9.140625" style="3"/>
    <col min="3337" max="3337" width="18.42578125" style="3" customWidth="1"/>
    <col min="3338" max="3584" width="9.140625" style="3"/>
    <col min="3585" max="3585" width="4.85546875" style="3" customWidth="1"/>
    <col min="3586" max="3586" width="2.28515625" style="3" customWidth="1"/>
    <col min="3587" max="3587" width="14.140625" style="3" customWidth="1"/>
    <col min="3588" max="3592" width="9.140625" style="3"/>
    <col min="3593" max="3593" width="18.42578125" style="3" customWidth="1"/>
    <col min="3594" max="3840" width="9.140625" style="3"/>
    <col min="3841" max="3841" width="4.85546875" style="3" customWidth="1"/>
    <col min="3842" max="3842" width="2.28515625" style="3" customWidth="1"/>
    <col min="3843" max="3843" width="14.140625" style="3" customWidth="1"/>
    <col min="3844" max="3848" width="9.140625" style="3"/>
    <col min="3849" max="3849" width="18.42578125" style="3" customWidth="1"/>
    <col min="3850" max="4096" width="9.140625" style="3"/>
    <col min="4097" max="4097" width="4.85546875" style="3" customWidth="1"/>
    <col min="4098" max="4098" width="2.28515625" style="3" customWidth="1"/>
    <col min="4099" max="4099" width="14.140625" style="3" customWidth="1"/>
    <col min="4100" max="4104" width="9.140625" style="3"/>
    <col min="4105" max="4105" width="18.42578125" style="3" customWidth="1"/>
    <col min="4106" max="4352" width="9.140625" style="3"/>
    <col min="4353" max="4353" width="4.85546875" style="3" customWidth="1"/>
    <col min="4354" max="4354" width="2.28515625" style="3" customWidth="1"/>
    <col min="4355" max="4355" width="14.140625" style="3" customWidth="1"/>
    <col min="4356" max="4360" width="9.140625" style="3"/>
    <col min="4361" max="4361" width="18.42578125" style="3" customWidth="1"/>
    <col min="4362" max="4608" width="9.140625" style="3"/>
    <col min="4609" max="4609" width="4.85546875" style="3" customWidth="1"/>
    <col min="4610" max="4610" width="2.28515625" style="3" customWidth="1"/>
    <col min="4611" max="4611" width="14.140625" style="3" customWidth="1"/>
    <col min="4612" max="4616" width="9.140625" style="3"/>
    <col min="4617" max="4617" width="18.42578125" style="3" customWidth="1"/>
    <col min="4618" max="4864" width="9.140625" style="3"/>
    <col min="4865" max="4865" width="4.85546875" style="3" customWidth="1"/>
    <col min="4866" max="4866" width="2.28515625" style="3" customWidth="1"/>
    <col min="4867" max="4867" width="14.140625" style="3" customWidth="1"/>
    <col min="4868" max="4872" width="9.140625" style="3"/>
    <col min="4873" max="4873" width="18.42578125" style="3" customWidth="1"/>
    <col min="4874" max="5120" width="9.140625" style="3"/>
    <col min="5121" max="5121" width="4.85546875" style="3" customWidth="1"/>
    <col min="5122" max="5122" width="2.28515625" style="3" customWidth="1"/>
    <col min="5123" max="5123" width="14.140625" style="3" customWidth="1"/>
    <col min="5124" max="5128" width="9.140625" style="3"/>
    <col min="5129" max="5129" width="18.42578125" style="3" customWidth="1"/>
    <col min="5130" max="5376" width="9.140625" style="3"/>
    <col min="5377" max="5377" width="4.85546875" style="3" customWidth="1"/>
    <col min="5378" max="5378" width="2.28515625" style="3" customWidth="1"/>
    <col min="5379" max="5379" width="14.140625" style="3" customWidth="1"/>
    <col min="5380" max="5384" width="9.140625" style="3"/>
    <col min="5385" max="5385" width="18.42578125" style="3" customWidth="1"/>
    <col min="5386" max="5632" width="9.140625" style="3"/>
    <col min="5633" max="5633" width="4.85546875" style="3" customWidth="1"/>
    <col min="5634" max="5634" width="2.28515625" style="3" customWidth="1"/>
    <col min="5635" max="5635" width="14.140625" style="3" customWidth="1"/>
    <col min="5636" max="5640" width="9.140625" style="3"/>
    <col min="5641" max="5641" width="18.42578125" style="3" customWidth="1"/>
    <col min="5642" max="5888" width="9.140625" style="3"/>
    <col min="5889" max="5889" width="4.85546875" style="3" customWidth="1"/>
    <col min="5890" max="5890" width="2.28515625" style="3" customWidth="1"/>
    <col min="5891" max="5891" width="14.140625" style="3" customWidth="1"/>
    <col min="5892" max="5896" width="9.140625" style="3"/>
    <col min="5897" max="5897" width="18.42578125" style="3" customWidth="1"/>
    <col min="5898" max="6144" width="9.140625" style="3"/>
    <col min="6145" max="6145" width="4.85546875" style="3" customWidth="1"/>
    <col min="6146" max="6146" width="2.28515625" style="3" customWidth="1"/>
    <col min="6147" max="6147" width="14.140625" style="3" customWidth="1"/>
    <col min="6148" max="6152" width="9.140625" style="3"/>
    <col min="6153" max="6153" width="18.42578125" style="3" customWidth="1"/>
    <col min="6154" max="6400" width="9.140625" style="3"/>
    <col min="6401" max="6401" width="4.85546875" style="3" customWidth="1"/>
    <col min="6402" max="6402" width="2.28515625" style="3" customWidth="1"/>
    <col min="6403" max="6403" width="14.140625" style="3" customWidth="1"/>
    <col min="6404" max="6408" width="9.140625" style="3"/>
    <col min="6409" max="6409" width="18.42578125" style="3" customWidth="1"/>
    <col min="6410" max="6656" width="9.140625" style="3"/>
    <col min="6657" max="6657" width="4.85546875" style="3" customWidth="1"/>
    <col min="6658" max="6658" width="2.28515625" style="3" customWidth="1"/>
    <col min="6659" max="6659" width="14.140625" style="3" customWidth="1"/>
    <col min="6660" max="6664" width="9.140625" style="3"/>
    <col min="6665" max="6665" width="18.42578125" style="3" customWidth="1"/>
    <col min="6666" max="6912" width="9.140625" style="3"/>
    <col min="6913" max="6913" width="4.85546875" style="3" customWidth="1"/>
    <col min="6914" max="6914" width="2.28515625" style="3" customWidth="1"/>
    <col min="6915" max="6915" width="14.140625" style="3" customWidth="1"/>
    <col min="6916" max="6920" width="9.140625" style="3"/>
    <col min="6921" max="6921" width="18.42578125" style="3" customWidth="1"/>
    <col min="6922" max="7168" width="9.140625" style="3"/>
    <col min="7169" max="7169" width="4.85546875" style="3" customWidth="1"/>
    <col min="7170" max="7170" width="2.28515625" style="3" customWidth="1"/>
    <col min="7171" max="7171" width="14.140625" style="3" customWidth="1"/>
    <col min="7172" max="7176" width="9.140625" style="3"/>
    <col min="7177" max="7177" width="18.42578125" style="3" customWidth="1"/>
    <col min="7178" max="7424" width="9.140625" style="3"/>
    <col min="7425" max="7425" width="4.85546875" style="3" customWidth="1"/>
    <col min="7426" max="7426" width="2.28515625" style="3" customWidth="1"/>
    <col min="7427" max="7427" width="14.140625" style="3" customWidth="1"/>
    <col min="7428" max="7432" width="9.140625" style="3"/>
    <col min="7433" max="7433" width="18.42578125" style="3" customWidth="1"/>
    <col min="7434" max="7680" width="9.140625" style="3"/>
    <col min="7681" max="7681" width="4.85546875" style="3" customWidth="1"/>
    <col min="7682" max="7682" width="2.28515625" style="3" customWidth="1"/>
    <col min="7683" max="7683" width="14.140625" style="3" customWidth="1"/>
    <col min="7684" max="7688" width="9.140625" style="3"/>
    <col min="7689" max="7689" width="18.42578125" style="3" customWidth="1"/>
    <col min="7690" max="7936" width="9.140625" style="3"/>
    <col min="7937" max="7937" width="4.85546875" style="3" customWidth="1"/>
    <col min="7938" max="7938" width="2.28515625" style="3" customWidth="1"/>
    <col min="7939" max="7939" width="14.140625" style="3" customWidth="1"/>
    <col min="7940" max="7944" width="9.140625" style="3"/>
    <col min="7945" max="7945" width="18.42578125" style="3" customWidth="1"/>
    <col min="7946" max="8192" width="9.140625" style="3"/>
    <col min="8193" max="8193" width="4.85546875" style="3" customWidth="1"/>
    <col min="8194" max="8194" width="2.28515625" style="3" customWidth="1"/>
    <col min="8195" max="8195" width="14.140625" style="3" customWidth="1"/>
    <col min="8196" max="8200" width="9.140625" style="3"/>
    <col min="8201" max="8201" width="18.42578125" style="3" customWidth="1"/>
    <col min="8202" max="8448" width="9.140625" style="3"/>
    <col min="8449" max="8449" width="4.85546875" style="3" customWidth="1"/>
    <col min="8450" max="8450" width="2.28515625" style="3" customWidth="1"/>
    <col min="8451" max="8451" width="14.140625" style="3" customWidth="1"/>
    <col min="8452" max="8456" width="9.140625" style="3"/>
    <col min="8457" max="8457" width="18.42578125" style="3" customWidth="1"/>
    <col min="8458" max="8704" width="9.140625" style="3"/>
    <col min="8705" max="8705" width="4.85546875" style="3" customWidth="1"/>
    <col min="8706" max="8706" width="2.28515625" style="3" customWidth="1"/>
    <col min="8707" max="8707" width="14.140625" style="3" customWidth="1"/>
    <col min="8708" max="8712" width="9.140625" style="3"/>
    <col min="8713" max="8713" width="18.42578125" style="3" customWidth="1"/>
    <col min="8714" max="8960" width="9.140625" style="3"/>
    <col min="8961" max="8961" width="4.85546875" style="3" customWidth="1"/>
    <col min="8962" max="8962" width="2.28515625" style="3" customWidth="1"/>
    <col min="8963" max="8963" width="14.140625" style="3" customWidth="1"/>
    <col min="8964" max="8968" width="9.140625" style="3"/>
    <col min="8969" max="8969" width="18.42578125" style="3" customWidth="1"/>
    <col min="8970" max="9216" width="9.140625" style="3"/>
    <col min="9217" max="9217" width="4.85546875" style="3" customWidth="1"/>
    <col min="9218" max="9218" width="2.28515625" style="3" customWidth="1"/>
    <col min="9219" max="9219" width="14.140625" style="3" customWidth="1"/>
    <col min="9220" max="9224" width="9.140625" style="3"/>
    <col min="9225" max="9225" width="18.42578125" style="3" customWidth="1"/>
    <col min="9226" max="9472" width="9.140625" style="3"/>
    <col min="9473" max="9473" width="4.85546875" style="3" customWidth="1"/>
    <col min="9474" max="9474" width="2.28515625" style="3" customWidth="1"/>
    <col min="9475" max="9475" width="14.140625" style="3" customWidth="1"/>
    <col min="9476" max="9480" width="9.140625" style="3"/>
    <col min="9481" max="9481" width="18.42578125" style="3" customWidth="1"/>
    <col min="9482" max="9728" width="9.140625" style="3"/>
    <col min="9729" max="9729" width="4.85546875" style="3" customWidth="1"/>
    <col min="9730" max="9730" width="2.28515625" style="3" customWidth="1"/>
    <col min="9731" max="9731" width="14.140625" style="3" customWidth="1"/>
    <col min="9732" max="9736" width="9.140625" style="3"/>
    <col min="9737" max="9737" width="18.42578125" style="3" customWidth="1"/>
    <col min="9738" max="9984" width="9.140625" style="3"/>
    <col min="9985" max="9985" width="4.85546875" style="3" customWidth="1"/>
    <col min="9986" max="9986" width="2.28515625" style="3" customWidth="1"/>
    <col min="9987" max="9987" width="14.140625" style="3" customWidth="1"/>
    <col min="9988" max="9992" width="9.140625" style="3"/>
    <col min="9993" max="9993" width="18.42578125" style="3" customWidth="1"/>
    <col min="9994" max="10240" width="9.140625" style="3"/>
    <col min="10241" max="10241" width="4.85546875" style="3" customWidth="1"/>
    <col min="10242" max="10242" width="2.28515625" style="3" customWidth="1"/>
    <col min="10243" max="10243" width="14.140625" style="3" customWidth="1"/>
    <col min="10244" max="10248" width="9.140625" style="3"/>
    <col min="10249" max="10249" width="18.42578125" style="3" customWidth="1"/>
    <col min="10250" max="10496" width="9.140625" style="3"/>
    <col min="10497" max="10497" width="4.85546875" style="3" customWidth="1"/>
    <col min="10498" max="10498" width="2.28515625" style="3" customWidth="1"/>
    <col min="10499" max="10499" width="14.140625" style="3" customWidth="1"/>
    <col min="10500" max="10504" width="9.140625" style="3"/>
    <col min="10505" max="10505" width="18.42578125" style="3" customWidth="1"/>
    <col min="10506" max="10752" width="9.140625" style="3"/>
    <col min="10753" max="10753" width="4.85546875" style="3" customWidth="1"/>
    <col min="10754" max="10754" width="2.28515625" style="3" customWidth="1"/>
    <col min="10755" max="10755" width="14.140625" style="3" customWidth="1"/>
    <col min="10756" max="10760" width="9.140625" style="3"/>
    <col min="10761" max="10761" width="18.42578125" style="3" customWidth="1"/>
    <col min="10762" max="11008" width="9.140625" style="3"/>
    <col min="11009" max="11009" width="4.85546875" style="3" customWidth="1"/>
    <col min="11010" max="11010" width="2.28515625" style="3" customWidth="1"/>
    <col min="11011" max="11011" width="14.140625" style="3" customWidth="1"/>
    <col min="11012" max="11016" width="9.140625" style="3"/>
    <col min="11017" max="11017" width="18.42578125" style="3" customWidth="1"/>
    <col min="11018" max="11264" width="9.140625" style="3"/>
    <col min="11265" max="11265" width="4.85546875" style="3" customWidth="1"/>
    <col min="11266" max="11266" width="2.28515625" style="3" customWidth="1"/>
    <col min="11267" max="11267" width="14.140625" style="3" customWidth="1"/>
    <col min="11268" max="11272" width="9.140625" style="3"/>
    <col min="11273" max="11273" width="18.42578125" style="3" customWidth="1"/>
    <col min="11274" max="11520" width="9.140625" style="3"/>
    <col min="11521" max="11521" width="4.85546875" style="3" customWidth="1"/>
    <col min="11522" max="11522" width="2.28515625" style="3" customWidth="1"/>
    <col min="11523" max="11523" width="14.140625" style="3" customWidth="1"/>
    <col min="11524" max="11528" width="9.140625" style="3"/>
    <col min="11529" max="11529" width="18.42578125" style="3" customWidth="1"/>
    <col min="11530" max="11776" width="9.140625" style="3"/>
    <col min="11777" max="11777" width="4.85546875" style="3" customWidth="1"/>
    <col min="11778" max="11778" width="2.28515625" style="3" customWidth="1"/>
    <col min="11779" max="11779" width="14.140625" style="3" customWidth="1"/>
    <col min="11780" max="11784" width="9.140625" style="3"/>
    <col min="11785" max="11785" width="18.42578125" style="3" customWidth="1"/>
    <col min="11786" max="12032" width="9.140625" style="3"/>
    <col min="12033" max="12033" width="4.85546875" style="3" customWidth="1"/>
    <col min="12034" max="12034" width="2.28515625" style="3" customWidth="1"/>
    <col min="12035" max="12035" width="14.140625" style="3" customWidth="1"/>
    <col min="12036" max="12040" width="9.140625" style="3"/>
    <col min="12041" max="12041" width="18.42578125" style="3" customWidth="1"/>
    <col min="12042" max="12288" width="9.140625" style="3"/>
    <col min="12289" max="12289" width="4.85546875" style="3" customWidth="1"/>
    <col min="12290" max="12290" width="2.28515625" style="3" customWidth="1"/>
    <col min="12291" max="12291" width="14.140625" style="3" customWidth="1"/>
    <col min="12292" max="12296" width="9.140625" style="3"/>
    <col min="12297" max="12297" width="18.42578125" style="3" customWidth="1"/>
    <col min="12298" max="12544" width="9.140625" style="3"/>
    <col min="12545" max="12545" width="4.85546875" style="3" customWidth="1"/>
    <col min="12546" max="12546" width="2.28515625" style="3" customWidth="1"/>
    <col min="12547" max="12547" width="14.140625" style="3" customWidth="1"/>
    <col min="12548" max="12552" width="9.140625" style="3"/>
    <col min="12553" max="12553" width="18.42578125" style="3" customWidth="1"/>
    <col min="12554" max="12800" width="9.140625" style="3"/>
    <col min="12801" max="12801" width="4.85546875" style="3" customWidth="1"/>
    <col min="12802" max="12802" width="2.28515625" style="3" customWidth="1"/>
    <col min="12803" max="12803" width="14.140625" style="3" customWidth="1"/>
    <col min="12804" max="12808" width="9.140625" style="3"/>
    <col min="12809" max="12809" width="18.42578125" style="3" customWidth="1"/>
    <col min="12810" max="13056" width="9.140625" style="3"/>
    <col min="13057" max="13057" width="4.85546875" style="3" customWidth="1"/>
    <col min="13058" max="13058" width="2.28515625" style="3" customWidth="1"/>
    <col min="13059" max="13059" width="14.140625" style="3" customWidth="1"/>
    <col min="13060" max="13064" width="9.140625" style="3"/>
    <col min="13065" max="13065" width="18.42578125" style="3" customWidth="1"/>
    <col min="13066" max="13312" width="9.140625" style="3"/>
    <col min="13313" max="13313" width="4.85546875" style="3" customWidth="1"/>
    <col min="13314" max="13314" width="2.28515625" style="3" customWidth="1"/>
    <col min="13315" max="13315" width="14.140625" style="3" customWidth="1"/>
    <col min="13316" max="13320" width="9.140625" style="3"/>
    <col min="13321" max="13321" width="18.42578125" style="3" customWidth="1"/>
    <col min="13322" max="13568" width="9.140625" style="3"/>
    <col min="13569" max="13569" width="4.85546875" style="3" customWidth="1"/>
    <col min="13570" max="13570" width="2.28515625" style="3" customWidth="1"/>
    <col min="13571" max="13571" width="14.140625" style="3" customWidth="1"/>
    <col min="13572" max="13576" width="9.140625" style="3"/>
    <col min="13577" max="13577" width="18.42578125" style="3" customWidth="1"/>
    <col min="13578" max="13824" width="9.140625" style="3"/>
    <col min="13825" max="13825" width="4.85546875" style="3" customWidth="1"/>
    <col min="13826" max="13826" width="2.28515625" style="3" customWidth="1"/>
    <col min="13827" max="13827" width="14.140625" style="3" customWidth="1"/>
    <col min="13828" max="13832" width="9.140625" style="3"/>
    <col min="13833" max="13833" width="18.42578125" style="3" customWidth="1"/>
    <col min="13834" max="14080" width="9.140625" style="3"/>
    <col min="14081" max="14081" width="4.85546875" style="3" customWidth="1"/>
    <col min="14082" max="14082" width="2.28515625" style="3" customWidth="1"/>
    <col min="14083" max="14083" width="14.140625" style="3" customWidth="1"/>
    <col min="14084" max="14088" width="9.140625" style="3"/>
    <col min="14089" max="14089" width="18.42578125" style="3" customWidth="1"/>
    <col min="14090" max="14336" width="9.140625" style="3"/>
    <col min="14337" max="14337" width="4.85546875" style="3" customWidth="1"/>
    <col min="14338" max="14338" width="2.28515625" style="3" customWidth="1"/>
    <col min="14339" max="14339" width="14.140625" style="3" customWidth="1"/>
    <col min="14340" max="14344" width="9.140625" style="3"/>
    <col min="14345" max="14345" width="18.42578125" style="3" customWidth="1"/>
    <col min="14346" max="14592" width="9.140625" style="3"/>
    <col min="14593" max="14593" width="4.85546875" style="3" customWidth="1"/>
    <col min="14594" max="14594" width="2.28515625" style="3" customWidth="1"/>
    <col min="14595" max="14595" width="14.140625" style="3" customWidth="1"/>
    <col min="14596" max="14600" width="9.140625" style="3"/>
    <col min="14601" max="14601" width="18.42578125" style="3" customWidth="1"/>
    <col min="14602" max="14848" width="9.140625" style="3"/>
    <col min="14849" max="14849" width="4.85546875" style="3" customWidth="1"/>
    <col min="14850" max="14850" width="2.28515625" style="3" customWidth="1"/>
    <col min="14851" max="14851" width="14.140625" style="3" customWidth="1"/>
    <col min="14852" max="14856" width="9.140625" style="3"/>
    <col min="14857" max="14857" width="18.42578125" style="3" customWidth="1"/>
    <col min="14858" max="15104" width="9.140625" style="3"/>
    <col min="15105" max="15105" width="4.85546875" style="3" customWidth="1"/>
    <col min="15106" max="15106" width="2.28515625" style="3" customWidth="1"/>
    <col min="15107" max="15107" width="14.140625" style="3" customWidth="1"/>
    <col min="15108" max="15112" width="9.140625" style="3"/>
    <col min="15113" max="15113" width="18.42578125" style="3" customWidth="1"/>
    <col min="15114" max="15360" width="9.140625" style="3"/>
    <col min="15361" max="15361" width="4.85546875" style="3" customWidth="1"/>
    <col min="15362" max="15362" width="2.28515625" style="3" customWidth="1"/>
    <col min="15363" max="15363" width="14.140625" style="3" customWidth="1"/>
    <col min="15364" max="15368" width="9.140625" style="3"/>
    <col min="15369" max="15369" width="18.42578125" style="3" customWidth="1"/>
    <col min="15370" max="15616" width="9.140625" style="3"/>
    <col min="15617" max="15617" width="4.85546875" style="3" customWidth="1"/>
    <col min="15618" max="15618" width="2.28515625" style="3" customWidth="1"/>
    <col min="15619" max="15619" width="14.140625" style="3" customWidth="1"/>
    <col min="15620" max="15624" width="9.140625" style="3"/>
    <col min="15625" max="15625" width="18.42578125" style="3" customWidth="1"/>
    <col min="15626" max="15872" width="9.140625" style="3"/>
    <col min="15873" max="15873" width="4.85546875" style="3" customWidth="1"/>
    <col min="15874" max="15874" width="2.28515625" style="3" customWidth="1"/>
    <col min="15875" max="15875" width="14.140625" style="3" customWidth="1"/>
    <col min="15876" max="15880" width="9.140625" style="3"/>
    <col min="15881" max="15881" width="18.42578125" style="3" customWidth="1"/>
    <col min="15882" max="16128" width="9.140625" style="3"/>
    <col min="16129" max="16129" width="4.85546875" style="3" customWidth="1"/>
    <col min="16130" max="16130" width="2.28515625" style="3" customWidth="1"/>
    <col min="16131" max="16131" width="14.140625" style="3" customWidth="1"/>
    <col min="16132" max="16136" width="9.140625" style="3"/>
    <col min="16137" max="16137" width="18.42578125" style="3" customWidth="1"/>
    <col min="16138" max="16384" width="9.140625" style="3"/>
  </cols>
  <sheetData>
    <row r="1" spans="1:3" x14ac:dyDescent="0.2">
      <c r="A1" s="24" t="s">
        <v>21</v>
      </c>
      <c r="B1" s="24"/>
    </row>
    <row r="3" spans="1:3" x14ac:dyDescent="0.2">
      <c r="A3" s="4" t="s">
        <v>0</v>
      </c>
      <c r="B3" s="4"/>
      <c r="C3" s="26" t="s">
        <v>3</v>
      </c>
    </row>
    <row r="4" spans="1:3" x14ac:dyDescent="0.2">
      <c r="A4" s="5"/>
      <c r="B4" s="5"/>
      <c r="C4" s="6" t="s">
        <v>4</v>
      </c>
    </row>
    <row r="5" spans="1:3" x14ac:dyDescent="0.2">
      <c r="A5" s="5"/>
      <c r="B5" s="5"/>
    </row>
    <row r="6" spans="1:3" x14ac:dyDescent="0.2">
      <c r="A6" s="5">
        <v>1978</v>
      </c>
      <c r="B6" s="5"/>
      <c r="C6" s="9">
        <v>10.038536000000001</v>
      </c>
    </row>
    <row r="7" spans="1:3" x14ac:dyDescent="0.2">
      <c r="A7" s="5">
        <v>1979</v>
      </c>
      <c r="B7" s="5"/>
      <c r="C7" s="9">
        <v>39.625800000000005</v>
      </c>
    </row>
    <row r="8" spans="1:3" x14ac:dyDescent="0.2">
      <c r="A8" s="5">
        <v>1980</v>
      </c>
      <c r="B8" s="5"/>
      <c r="C8" s="9">
        <v>174.88186400000001</v>
      </c>
    </row>
    <row r="9" spans="1:3" x14ac:dyDescent="0.2">
      <c r="A9" s="5">
        <v>1981</v>
      </c>
      <c r="B9" s="5"/>
      <c r="C9" s="9">
        <v>215.03600800000001</v>
      </c>
    </row>
    <row r="10" spans="1:3" x14ac:dyDescent="0.2">
      <c r="A10" s="5">
        <v>1982</v>
      </c>
      <c r="B10" s="5"/>
      <c r="C10" s="9">
        <v>350.02790000000005</v>
      </c>
    </row>
    <row r="11" spans="1:3" x14ac:dyDescent="0.2">
      <c r="A11" s="5">
        <v>1983</v>
      </c>
      <c r="B11" s="5"/>
      <c r="C11" s="9">
        <v>374.86006800000001</v>
      </c>
    </row>
    <row r="12" spans="1:3" x14ac:dyDescent="0.2">
      <c r="A12" s="5">
        <v>1984</v>
      </c>
      <c r="B12" s="5"/>
      <c r="C12" s="9">
        <v>430.07201600000002</v>
      </c>
    </row>
    <row r="13" spans="1:3" x14ac:dyDescent="0.2">
      <c r="A13" s="5">
        <v>1985</v>
      </c>
      <c r="B13" s="5"/>
      <c r="C13" s="9">
        <v>609.97314800000004</v>
      </c>
    </row>
    <row r="14" spans="1:3" x14ac:dyDescent="0.2">
      <c r="A14" s="5">
        <v>1986</v>
      </c>
      <c r="B14" s="5"/>
      <c r="C14" s="9">
        <v>709.83016400000008</v>
      </c>
    </row>
    <row r="15" spans="1:3" x14ac:dyDescent="0.2">
      <c r="A15" s="5">
        <v>1987</v>
      </c>
      <c r="B15" s="5"/>
      <c r="C15" s="9">
        <v>830.02842400000009</v>
      </c>
    </row>
    <row r="16" spans="1:3" x14ac:dyDescent="0.2">
      <c r="A16" s="5">
        <v>1988</v>
      </c>
      <c r="B16" s="5"/>
      <c r="C16" s="9">
        <v>844.82205600000009</v>
      </c>
    </row>
    <row r="17" spans="1:9" x14ac:dyDescent="0.2">
      <c r="A17" s="5">
        <v>1989</v>
      </c>
      <c r="B17" s="5"/>
      <c r="C17" s="9">
        <v>869.91839600000003</v>
      </c>
    </row>
    <row r="18" spans="1:9" x14ac:dyDescent="0.2">
      <c r="A18" s="5">
        <v>1990</v>
      </c>
      <c r="B18" s="5"/>
      <c r="C18" s="9">
        <v>900.03417775700007</v>
      </c>
    </row>
    <row r="19" spans="1:9" x14ac:dyDescent="0.2">
      <c r="A19" s="5">
        <v>1991</v>
      </c>
      <c r="B19" s="5"/>
      <c r="C19" s="9">
        <v>949.96269539600007</v>
      </c>
    </row>
    <row r="20" spans="1:9" x14ac:dyDescent="0.2">
      <c r="A20" s="5">
        <v>1992</v>
      </c>
      <c r="B20" s="5"/>
      <c r="C20" s="9">
        <v>1100.012420364</v>
      </c>
    </row>
    <row r="21" spans="1:9" x14ac:dyDescent="0.2">
      <c r="A21" s="5">
        <v>1993</v>
      </c>
      <c r="B21" s="5"/>
      <c r="C21" s="9">
        <v>1199.869455642</v>
      </c>
    </row>
    <row r="22" spans="1:9" x14ac:dyDescent="0.2">
      <c r="A22" s="5">
        <v>1994</v>
      </c>
      <c r="B22" s="5"/>
      <c r="C22" s="9">
        <v>1349.91918061</v>
      </c>
    </row>
    <row r="23" spans="1:9" x14ac:dyDescent="0.2">
      <c r="A23" s="5">
        <v>1995</v>
      </c>
      <c r="B23" s="5"/>
      <c r="C23" s="9">
        <v>1399.8476982490001</v>
      </c>
    </row>
    <row r="24" spans="1:9" x14ac:dyDescent="0.2">
      <c r="A24" s="5">
        <v>1996</v>
      </c>
      <c r="B24" s="5"/>
      <c r="C24" s="9">
        <v>1100.012420364</v>
      </c>
    </row>
    <row r="25" spans="1:9" x14ac:dyDescent="0.2">
      <c r="A25" s="5">
        <v>1997</v>
      </c>
      <c r="B25" s="5"/>
      <c r="C25" s="9">
        <v>1299.9906629710001</v>
      </c>
    </row>
    <row r="26" spans="1:9" x14ac:dyDescent="0.2">
      <c r="A26" s="5">
        <v>1998</v>
      </c>
      <c r="B26" s="5"/>
      <c r="C26" s="9">
        <v>1387.167439801</v>
      </c>
    </row>
    <row r="27" spans="1:9" x14ac:dyDescent="0.2">
      <c r="A27" s="5">
        <v>1999</v>
      </c>
      <c r="B27" s="5"/>
      <c r="C27" s="9">
        <v>1471.966668172</v>
      </c>
    </row>
    <row r="28" spans="1:9" x14ac:dyDescent="0.2">
      <c r="A28" s="5">
        <v>2000</v>
      </c>
      <c r="B28" s="5"/>
      <c r="C28" s="9">
        <v>1630.205726721</v>
      </c>
    </row>
    <row r="29" spans="1:9" x14ac:dyDescent="0.2">
      <c r="A29" s="5">
        <v>2001</v>
      </c>
      <c r="B29" s="5"/>
      <c r="C29" s="9">
        <v>1765.7259888840001</v>
      </c>
    </row>
    <row r="30" spans="1:9" x14ac:dyDescent="0.2">
      <c r="A30" s="5">
        <v>2002</v>
      </c>
      <c r="B30" s="5"/>
      <c r="C30" s="9">
        <v>2153.266387701</v>
      </c>
    </row>
    <row r="31" spans="1:9" x14ac:dyDescent="0.2">
      <c r="A31" s="5">
        <v>2003</v>
      </c>
      <c r="B31" s="5"/>
      <c r="C31" s="9">
        <v>2804.7146760840001</v>
      </c>
      <c r="F31" s="9"/>
      <c r="I31" s="9"/>
    </row>
    <row r="32" spans="1:9" x14ac:dyDescent="0.2">
      <c r="A32" s="5">
        <v>2004</v>
      </c>
      <c r="B32" s="5"/>
      <c r="C32" s="9">
        <v>3409.4045031119999</v>
      </c>
      <c r="F32" s="9"/>
      <c r="I32" s="9"/>
    </row>
    <row r="33" spans="1:9" x14ac:dyDescent="0.2">
      <c r="A33" s="5">
        <v>2005</v>
      </c>
      <c r="B33" s="5"/>
      <c r="C33" s="9">
        <v>3897.8586272599996</v>
      </c>
      <c r="F33" s="9"/>
      <c r="I33" s="9"/>
    </row>
    <row r="34" spans="1:9" x14ac:dyDescent="0.2">
      <c r="A34" s="5">
        <v>2006</v>
      </c>
      <c r="B34" s="5"/>
      <c r="C34" s="9">
        <v>4855.7464878119999</v>
      </c>
      <c r="E34" s="9"/>
      <c r="F34" s="9"/>
      <c r="I34" s="9"/>
    </row>
    <row r="35" spans="1:9" x14ac:dyDescent="0.2">
      <c r="A35" s="11">
        <v>2007</v>
      </c>
      <c r="C35" s="9">
        <v>6485.952220704</v>
      </c>
      <c r="E35" s="9"/>
      <c r="F35" s="9"/>
      <c r="I35" s="9"/>
    </row>
    <row r="36" spans="1:9" x14ac:dyDescent="0.2">
      <c r="A36" s="11">
        <v>2008</v>
      </c>
      <c r="B36" s="11"/>
      <c r="C36" s="9">
        <v>9237.5683143360002</v>
      </c>
      <c r="E36" s="9"/>
      <c r="F36" s="9"/>
      <c r="I36" s="9"/>
    </row>
    <row r="37" spans="1:9" x14ac:dyDescent="0.2">
      <c r="A37" s="11">
        <v>2009</v>
      </c>
      <c r="C37" s="9">
        <v>10759.199333855999</v>
      </c>
      <c r="F37" s="9"/>
      <c r="I37" s="9"/>
    </row>
    <row r="38" spans="1:9" x14ac:dyDescent="0.2">
      <c r="A38" s="38">
        <v>2010</v>
      </c>
      <c r="C38" s="17">
        <v>13614.899215976</v>
      </c>
      <c r="F38" s="9"/>
      <c r="I38" s="9"/>
    </row>
    <row r="39" spans="1:9" x14ac:dyDescent="0.2">
      <c r="A39" s="38">
        <v>2011</v>
      </c>
      <c r="B39" s="11"/>
      <c r="C39" s="17">
        <v>14319.446078659999</v>
      </c>
      <c r="F39" s="9"/>
      <c r="I39" s="9"/>
    </row>
    <row r="40" spans="1:9" x14ac:dyDescent="0.2">
      <c r="A40" s="35">
        <v>2012</v>
      </c>
      <c r="B40" s="4" t="s">
        <v>5</v>
      </c>
      <c r="C40" s="19">
        <v>13974.701550799999</v>
      </c>
      <c r="F40" s="9"/>
      <c r="I40" s="9"/>
    </row>
    <row r="41" spans="1:9" x14ac:dyDescent="0.2">
      <c r="C41" s="9"/>
    </row>
    <row r="42" spans="1:9" x14ac:dyDescent="0.2">
      <c r="A42" s="3" t="s">
        <v>6</v>
      </c>
    </row>
    <row r="44" spans="1:9" ht="54" customHeight="1" x14ac:dyDescent="0.2">
      <c r="A44" s="161" t="s">
        <v>108</v>
      </c>
      <c r="B44" s="162"/>
      <c r="C44" s="162"/>
      <c r="D44" s="162"/>
      <c r="E44" s="162"/>
      <c r="F44" s="162"/>
      <c r="G44" s="162"/>
      <c r="H44" s="162"/>
      <c r="I44" s="162"/>
    </row>
    <row r="45" spans="1:9" x14ac:dyDescent="0.2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40.5" customHeight="1" x14ac:dyDescent="0.2">
      <c r="A46" s="163" t="s">
        <v>7</v>
      </c>
      <c r="B46" s="163"/>
      <c r="C46" s="163"/>
      <c r="D46" s="163"/>
      <c r="E46" s="163"/>
      <c r="F46" s="163"/>
      <c r="G46" s="163"/>
      <c r="H46" s="163"/>
      <c r="I46" s="163"/>
    </row>
    <row r="48" spans="1:9" x14ac:dyDescent="0.2">
      <c r="A48" s="37"/>
    </row>
  </sheetData>
  <sortState ref="H31:I40">
    <sortCondition ref="H31:H40"/>
  </sortState>
  <mergeCells count="2">
    <mergeCell ref="A44:I44"/>
    <mergeCell ref="A46:I46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56"/>
  <sheetViews>
    <sheetView zoomScaleNormal="100" zoomScaleSheetLayoutView="100" workbookViewId="0"/>
  </sheetViews>
  <sheetFormatPr defaultColWidth="8.85546875" defaultRowHeight="12.75" x14ac:dyDescent="0.25"/>
  <cols>
    <col min="1" max="1" width="8.85546875" style="119"/>
    <col min="2" max="2" width="17.85546875" style="120" customWidth="1"/>
    <col min="3" max="3" width="14.85546875" style="120" customWidth="1"/>
    <col min="4" max="4" width="18.140625" style="120" customWidth="1"/>
    <col min="5" max="5" width="15" style="120" customWidth="1"/>
    <col min="6" max="6" width="10.42578125" style="115" customWidth="1"/>
    <col min="7" max="16384" width="8.85546875" style="115"/>
  </cols>
  <sheetData>
    <row r="1" spans="1:10" ht="12.75" customHeight="1" x14ac:dyDescent="0.25">
      <c r="A1" s="112" t="s">
        <v>96</v>
      </c>
      <c r="B1" s="113"/>
      <c r="C1" s="113"/>
      <c r="D1" s="113"/>
      <c r="E1" s="113"/>
      <c r="F1" s="114"/>
      <c r="G1" s="114"/>
    </row>
    <row r="3" spans="1:10" x14ac:dyDescent="0.25">
      <c r="A3" s="116" t="s">
        <v>0</v>
      </c>
      <c r="B3" s="117" t="s">
        <v>3</v>
      </c>
      <c r="C3" s="118" t="s">
        <v>97</v>
      </c>
      <c r="D3" s="118" t="s">
        <v>98</v>
      </c>
      <c r="E3" s="118" t="s">
        <v>99</v>
      </c>
    </row>
    <row r="4" spans="1:10" x14ac:dyDescent="0.25">
      <c r="B4" s="166" t="s">
        <v>1</v>
      </c>
      <c r="C4" s="166"/>
      <c r="D4" s="166"/>
      <c r="E4" s="166"/>
    </row>
    <row r="5" spans="1:10" x14ac:dyDescent="0.25">
      <c r="I5" s="121"/>
      <c r="J5" s="121"/>
    </row>
    <row r="6" spans="1:10" ht="12.75" customHeight="1" x14ac:dyDescent="0.25">
      <c r="A6" s="119">
        <v>1980</v>
      </c>
      <c r="B6" s="122">
        <v>168.64065840000001</v>
      </c>
      <c r="C6" s="121">
        <v>107.501</v>
      </c>
      <c r="D6" s="123">
        <v>0.88900000000000001</v>
      </c>
      <c r="E6" s="121">
        <v>60.737000000000002</v>
      </c>
      <c r="I6" s="121"/>
      <c r="J6" s="121"/>
    </row>
    <row r="7" spans="1:10" x14ac:dyDescent="0.25">
      <c r="A7" s="119">
        <v>1981</v>
      </c>
      <c r="B7" s="122">
        <v>206.21370999999999</v>
      </c>
      <c r="C7" s="121">
        <v>107.816</v>
      </c>
      <c r="D7" s="123">
        <v>2.1844000000000001</v>
      </c>
      <c r="E7" s="121">
        <v>50.72</v>
      </c>
      <c r="I7" s="121"/>
      <c r="J7" s="121"/>
    </row>
    <row r="8" spans="1:10" x14ac:dyDescent="0.25">
      <c r="A8" s="119">
        <v>1982</v>
      </c>
      <c r="B8" s="122">
        <v>209.17156540000002</v>
      </c>
      <c r="C8" s="121">
        <v>116.166</v>
      </c>
      <c r="D8" s="123">
        <v>3.556</v>
      </c>
      <c r="E8" s="121">
        <v>46.264000000000003</v>
      </c>
      <c r="I8" s="121"/>
      <c r="J8" s="121"/>
    </row>
    <row r="9" spans="1:10" x14ac:dyDescent="0.25">
      <c r="A9" s="119">
        <v>1983</v>
      </c>
      <c r="B9" s="122">
        <v>106.02597539999999</v>
      </c>
      <c r="C9" s="121">
        <v>98.462000000000003</v>
      </c>
      <c r="D9" s="123">
        <v>4.0640000000000001</v>
      </c>
      <c r="E9" s="121">
        <v>47.917000000000002</v>
      </c>
      <c r="I9" s="121"/>
      <c r="J9" s="121"/>
    </row>
    <row r="10" spans="1:10" x14ac:dyDescent="0.25">
      <c r="A10" s="119">
        <v>1984</v>
      </c>
      <c r="B10" s="122">
        <v>194.87210200000001</v>
      </c>
      <c r="C10" s="121">
        <v>104.51300000000001</v>
      </c>
      <c r="D10" s="123">
        <v>5.8927999999999994</v>
      </c>
      <c r="E10" s="121">
        <v>46.999000000000002</v>
      </c>
      <c r="I10" s="121"/>
      <c r="J10" s="121"/>
    </row>
    <row r="11" spans="1:10" x14ac:dyDescent="0.25">
      <c r="A11" s="119">
        <v>1985</v>
      </c>
      <c r="B11" s="122">
        <v>225.4365062</v>
      </c>
      <c r="C11" s="121">
        <v>104.505</v>
      </c>
      <c r="D11" s="123">
        <v>6.8834</v>
      </c>
      <c r="E11" s="121">
        <v>31.175999999999998</v>
      </c>
      <c r="I11" s="121"/>
      <c r="J11" s="121"/>
    </row>
    <row r="12" spans="1:10" x14ac:dyDescent="0.25">
      <c r="A12" s="119">
        <v>1986</v>
      </c>
      <c r="B12" s="122">
        <v>208.93440559999999</v>
      </c>
      <c r="C12" s="121">
        <v>118.35599999999999</v>
      </c>
      <c r="D12" s="123">
        <v>7.3657968</v>
      </c>
      <c r="E12" s="121">
        <v>37.911000000000001</v>
      </c>
      <c r="I12" s="121"/>
      <c r="J12" s="121"/>
    </row>
    <row r="13" spans="1:10" x14ac:dyDescent="0.25">
      <c r="A13" s="119">
        <v>1987</v>
      </c>
      <c r="B13" s="122">
        <v>181.13502</v>
      </c>
      <c r="C13" s="121">
        <v>121.652</v>
      </c>
      <c r="D13" s="123">
        <v>7.0903084000000005</v>
      </c>
      <c r="E13" s="121">
        <v>43.598999999999997</v>
      </c>
      <c r="I13" s="121"/>
      <c r="J13" s="121"/>
    </row>
    <row r="14" spans="1:10" x14ac:dyDescent="0.25">
      <c r="A14" s="119">
        <v>1988</v>
      </c>
      <c r="B14" s="122">
        <v>125.18849739999999</v>
      </c>
      <c r="C14" s="121">
        <v>99.926000000000002</v>
      </c>
      <c r="D14" s="123">
        <v>7.3011029999999995</v>
      </c>
      <c r="E14" s="121">
        <v>51.524999999999999</v>
      </c>
      <c r="I14" s="121"/>
      <c r="J14" s="121"/>
    </row>
    <row r="15" spans="1:10" x14ac:dyDescent="0.25">
      <c r="A15" s="119">
        <v>1989</v>
      </c>
      <c r="B15" s="122">
        <v>191.3116062</v>
      </c>
      <c r="C15" s="121">
        <v>111.32</v>
      </c>
      <c r="D15" s="123">
        <v>8.1647283999999996</v>
      </c>
      <c r="E15" s="121">
        <v>60.131999999999998</v>
      </c>
      <c r="I15" s="121"/>
      <c r="J15" s="121"/>
    </row>
    <row r="16" spans="1:10" x14ac:dyDescent="0.25">
      <c r="A16" s="119">
        <v>1990</v>
      </c>
      <c r="B16" s="122">
        <v>201.5243112</v>
      </c>
      <c r="C16" s="121">
        <v>117.072</v>
      </c>
      <c r="D16" s="123">
        <v>8.8663271999999989</v>
      </c>
      <c r="E16" s="121">
        <v>43.857999999999997</v>
      </c>
      <c r="I16" s="121"/>
      <c r="J16" s="121"/>
    </row>
    <row r="17" spans="1:10" x14ac:dyDescent="0.25">
      <c r="A17" s="119">
        <v>1991</v>
      </c>
      <c r="B17" s="122">
        <v>189.85903099999999</v>
      </c>
      <c r="C17" s="121">
        <v>121.873</v>
      </c>
      <c r="D17" s="123">
        <v>10.1159056</v>
      </c>
      <c r="E17" s="121">
        <v>40.232999999999997</v>
      </c>
      <c r="I17" s="121"/>
      <c r="J17" s="121"/>
    </row>
    <row r="18" spans="1:10" x14ac:dyDescent="0.25">
      <c r="A18" s="119">
        <v>1992</v>
      </c>
      <c r="B18" s="122">
        <v>240.7081292</v>
      </c>
      <c r="C18" s="121">
        <v>133.40899999999999</v>
      </c>
      <c r="D18" s="123">
        <v>10.807953999999999</v>
      </c>
      <c r="E18" s="121">
        <v>42.249000000000002</v>
      </c>
      <c r="I18" s="121"/>
      <c r="J18" s="121"/>
    </row>
    <row r="19" spans="1:10" x14ac:dyDescent="0.25">
      <c r="A19" s="119">
        <v>1993</v>
      </c>
      <c r="B19" s="122">
        <v>160.978342</v>
      </c>
      <c r="C19" s="121">
        <v>118.874</v>
      </c>
      <c r="D19" s="123">
        <v>11.6397786</v>
      </c>
      <c r="E19" s="121">
        <v>33.741</v>
      </c>
      <c r="I19" s="121"/>
      <c r="J19" s="121"/>
    </row>
    <row r="20" spans="1:10" x14ac:dyDescent="0.25">
      <c r="A20" s="119">
        <v>1994</v>
      </c>
      <c r="B20" s="122">
        <v>255.283208</v>
      </c>
      <c r="C20" s="121">
        <v>138.68199999999999</v>
      </c>
      <c r="D20" s="123">
        <v>13.532942199999999</v>
      </c>
      <c r="E20" s="121">
        <v>55.311</v>
      </c>
      <c r="I20" s="121"/>
      <c r="J20" s="121"/>
    </row>
    <row r="21" spans="1:10" x14ac:dyDescent="0.25">
      <c r="A21" s="119">
        <v>1995</v>
      </c>
      <c r="B21" s="122">
        <v>187.96129540000001</v>
      </c>
      <c r="C21" s="121">
        <v>119.196</v>
      </c>
      <c r="D21" s="123">
        <v>10.050272</v>
      </c>
      <c r="E21" s="121">
        <v>56.588999999999999</v>
      </c>
      <c r="I21" s="121"/>
      <c r="J21" s="121"/>
    </row>
    <row r="22" spans="1:10" x14ac:dyDescent="0.25">
      <c r="A22" s="119">
        <v>1996</v>
      </c>
      <c r="B22" s="122">
        <v>234.50694779999998</v>
      </c>
      <c r="C22" s="121">
        <v>134.042</v>
      </c>
      <c r="D22" s="123">
        <v>10.8895134</v>
      </c>
      <c r="E22" s="121">
        <v>45.655000000000001</v>
      </c>
      <c r="I22" s="121"/>
      <c r="J22" s="121"/>
    </row>
    <row r="23" spans="1:10" x14ac:dyDescent="0.25">
      <c r="A23" s="119">
        <v>1997</v>
      </c>
      <c r="B23" s="122">
        <v>233.85353279999998</v>
      </c>
      <c r="C23" s="121">
        <v>138.44800000000001</v>
      </c>
      <c r="D23" s="123">
        <v>12.3883928</v>
      </c>
      <c r="E23" s="121">
        <v>38.213999999999999</v>
      </c>
      <c r="I23" s="121"/>
      <c r="J23" s="121"/>
    </row>
    <row r="24" spans="1:10" x14ac:dyDescent="0.25">
      <c r="A24" s="119">
        <v>1998</v>
      </c>
      <c r="B24" s="122">
        <v>247.870599</v>
      </c>
      <c r="C24" s="121">
        <v>138.49700000000001</v>
      </c>
      <c r="D24" s="123">
        <v>13.152628</v>
      </c>
      <c r="E24" s="121">
        <v>50.401000000000003</v>
      </c>
      <c r="I24" s="121"/>
      <c r="J24" s="121"/>
    </row>
    <row r="25" spans="1:10" x14ac:dyDescent="0.25">
      <c r="A25" s="119">
        <v>1999</v>
      </c>
      <c r="B25" s="122">
        <v>239.53754479999998</v>
      </c>
      <c r="C25" s="121">
        <v>143.333</v>
      </c>
      <c r="D25" s="123">
        <v>14.372518880000001</v>
      </c>
      <c r="E25" s="121">
        <v>49.191000000000003</v>
      </c>
      <c r="I25" s="121"/>
      <c r="J25" s="121"/>
    </row>
    <row r="26" spans="1:10" x14ac:dyDescent="0.25">
      <c r="A26" s="119">
        <v>2000</v>
      </c>
      <c r="B26" s="122">
        <v>251.84229539999998</v>
      </c>
      <c r="C26" s="121">
        <v>147.887</v>
      </c>
      <c r="D26" s="123">
        <v>15.997610879999998</v>
      </c>
      <c r="E26" s="121">
        <v>49.313000000000002</v>
      </c>
      <c r="I26" s="121"/>
      <c r="J26" s="121"/>
    </row>
    <row r="27" spans="1:10" x14ac:dyDescent="0.25">
      <c r="A27" s="119">
        <v>2001</v>
      </c>
      <c r="B27" s="122">
        <v>241.365532</v>
      </c>
      <c r="C27" s="121">
        <v>148.565</v>
      </c>
      <c r="D27" s="123">
        <v>17.963856923115998</v>
      </c>
      <c r="E27" s="121">
        <v>48.383000000000003</v>
      </c>
      <c r="I27" s="121"/>
      <c r="J27" s="121"/>
    </row>
    <row r="28" spans="1:10" x14ac:dyDescent="0.25">
      <c r="A28" s="119">
        <v>2002</v>
      </c>
      <c r="B28" s="122">
        <v>227.75638979999999</v>
      </c>
      <c r="C28" s="121">
        <v>140.934</v>
      </c>
      <c r="D28" s="123">
        <v>25.285800000054</v>
      </c>
      <c r="E28" s="121">
        <v>40.334000000000003</v>
      </c>
      <c r="I28" s="121"/>
      <c r="J28" s="121"/>
    </row>
    <row r="29" spans="1:10" x14ac:dyDescent="0.25">
      <c r="A29" s="119">
        <v>2003</v>
      </c>
      <c r="B29" s="122">
        <v>256.21721679999996</v>
      </c>
      <c r="C29" s="121">
        <v>146.85</v>
      </c>
      <c r="D29" s="123">
        <v>29.655712273419997</v>
      </c>
      <c r="E29" s="121">
        <v>48.258000000000003</v>
      </c>
      <c r="I29" s="121"/>
      <c r="J29" s="121"/>
    </row>
    <row r="30" spans="1:10" x14ac:dyDescent="0.25">
      <c r="A30" s="119">
        <v>2004</v>
      </c>
      <c r="B30" s="122">
        <v>299.86175739999999</v>
      </c>
      <c r="C30" s="121">
        <v>155.83799999999999</v>
      </c>
      <c r="D30" s="123">
        <v>33.609598218819997</v>
      </c>
      <c r="E30" s="121">
        <v>46.180999999999997</v>
      </c>
      <c r="I30" s="121"/>
      <c r="J30" s="121"/>
    </row>
    <row r="31" spans="1:10" x14ac:dyDescent="0.25">
      <c r="A31" s="119">
        <v>2005</v>
      </c>
      <c r="B31" s="122">
        <v>282.24954980000001</v>
      </c>
      <c r="C31" s="121">
        <v>155.33000000000001</v>
      </c>
      <c r="D31" s="123">
        <v>40.724440887759997</v>
      </c>
      <c r="E31" s="121">
        <v>54.201000000000001</v>
      </c>
      <c r="I31" s="121"/>
      <c r="J31" s="121"/>
    </row>
    <row r="32" spans="1:10" x14ac:dyDescent="0.25">
      <c r="A32" s="119">
        <v>2006</v>
      </c>
      <c r="B32" s="122">
        <v>267.49052419999998</v>
      </c>
      <c r="C32" s="121">
        <v>140.726</v>
      </c>
      <c r="D32" s="123">
        <v>53.835143838260002</v>
      </c>
      <c r="E32" s="121">
        <v>53.987000000000002</v>
      </c>
      <c r="I32" s="121"/>
      <c r="J32" s="121"/>
    </row>
    <row r="33" spans="1:10" x14ac:dyDescent="0.25">
      <c r="A33" s="119">
        <v>2007</v>
      </c>
      <c r="B33" s="122">
        <v>331.16202500000003</v>
      </c>
      <c r="C33" s="121">
        <v>148.79300000000001</v>
      </c>
      <c r="D33" s="123">
        <v>77.45003748213999</v>
      </c>
      <c r="E33" s="121">
        <v>61.912999999999997</v>
      </c>
      <c r="I33" s="121"/>
      <c r="J33" s="121"/>
    </row>
    <row r="34" spans="1:10" x14ac:dyDescent="0.25">
      <c r="A34" s="119">
        <v>2008</v>
      </c>
      <c r="B34" s="122">
        <v>307.12785919999999</v>
      </c>
      <c r="C34" s="121">
        <v>131.625</v>
      </c>
      <c r="D34" s="123">
        <v>94.205781615999996</v>
      </c>
      <c r="E34" s="121">
        <v>46.965000000000003</v>
      </c>
      <c r="I34" s="121"/>
      <c r="J34" s="121"/>
    </row>
    <row r="35" spans="1:10" x14ac:dyDescent="0.25">
      <c r="A35" s="119">
        <v>2009</v>
      </c>
      <c r="B35" s="122">
        <v>332.53329480000002</v>
      </c>
      <c r="C35" s="121">
        <v>130.173</v>
      </c>
      <c r="D35" s="123">
        <v>116.61538779999999</v>
      </c>
      <c r="E35" s="121">
        <v>50.295000000000002</v>
      </c>
      <c r="I35" s="121"/>
      <c r="J35" s="121"/>
    </row>
    <row r="36" spans="1:10" x14ac:dyDescent="0.25">
      <c r="A36" s="119">
        <v>2010</v>
      </c>
      <c r="B36" s="124">
        <v>316.15037100000001</v>
      </c>
      <c r="C36" s="121">
        <v>121.73699999999999</v>
      </c>
      <c r="D36" s="123">
        <v>127.5388356</v>
      </c>
      <c r="E36" s="121">
        <v>46.598999999999997</v>
      </c>
      <c r="I36" s="121"/>
      <c r="J36" s="121"/>
    </row>
    <row r="37" spans="1:10" x14ac:dyDescent="0.25">
      <c r="A37" s="116">
        <v>2011</v>
      </c>
      <c r="B37" s="125">
        <v>313.9036648</v>
      </c>
      <c r="C37" s="126">
        <v>115.575</v>
      </c>
      <c r="D37" s="127">
        <v>127</v>
      </c>
      <c r="E37" s="126">
        <v>40.642000000000003</v>
      </c>
      <c r="I37" s="121"/>
      <c r="J37" s="121"/>
    </row>
    <row r="38" spans="1:10" x14ac:dyDescent="0.25">
      <c r="A38" s="128"/>
      <c r="B38" s="129"/>
      <c r="C38" s="130"/>
      <c r="D38" s="130"/>
      <c r="E38" s="131"/>
      <c r="I38" s="121"/>
      <c r="J38" s="121"/>
    </row>
    <row r="39" spans="1:10" ht="65.25" customHeight="1" x14ac:dyDescent="0.25">
      <c r="A39" s="167" t="s">
        <v>110</v>
      </c>
      <c r="B39" s="167"/>
      <c r="C39" s="167"/>
      <c r="D39" s="167"/>
      <c r="E39" s="167"/>
      <c r="F39" s="132"/>
      <c r="I39" s="121"/>
      <c r="J39" s="121"/>
    </row>
    <row r="40" spans="1:10" x14ac:dyDescent="0.25">
      <c r="I40" s="121"/>
      <c r="J40" s="121"/>
    </row>
    <row r="41" spans="1:10" ht="43.5" customHeight="1" x14ac:dyDescent="0.25">
      <c r="A41" s="163" t="s">
        <v>7</v>
      </c>
      <c r="B41" s="163"/>
      <c r="C41" s="163"/>
      <c r="D41" s="163"/>
      <c r="E41" s="163"/>
      <c r="F41" s="34"/>
      <c r="I41" s="121"/>
      <c r="J41" s="121"/>
    </row>
    <row r="42" spans="1:10" x14ac:dyDescent="0.25">
      <c r="I42" s="121"/>
      <c r="J42" s="121"/>
    </row>
    <row r="43" spans="1:10" x14ac:dyDescent="0.25">
      <c r="I43" s="121"/>
      <c r="J43" s="121"/>
    </row>
    <row r="44" spans="1:10" x14ac:dyDescent="0.25">
      <c r="I44" s="121"/>
      <c r="J44" s="121"/>
    </row>
    <row r="45" spans="1:10" x14ac:dyDescent="0.25">
      <c r="I45" s="121"/>
      <c r="J45" s="121"/>
    </row>
    <row r="46" spans="1:10" x14ac:dyDescent="0.25">
      <c r="I46" s="121"/>
      <c r="J46" s="121"/>
    </row>
    <row r="47" spans="1:10" x14ac:dyDescent="0.25">
      <c r="I47" s="121"/>
      <c r="J47" s="121"/>
    </row>
    <row r="48" spans="1:10" x14ac:dyDescent="0.25">
      <c r="I48" s="121"/>
      <c r="J48" s="121"/>
    </row>
    <row r="49" spans="9:10" x14ac:dyDescent="0.25">
      <c r="I49" s="121"/>
      <c r="J49" s="121"/>
    </row>
    <row r="50" spans="9:10" x14ac:dyDescent="0.25">
      <c r="I50" s="121"/>
      <c r="J50" s="121"/>
    </row>
    <row r="51" spans="9:10" x14ac:dyDescent="0.25">
      <c r="I51" s="121"/>
      <c r="J51" s="121"/>
    </row>
    <row r="52" spans="9:10" x14ac:dyDescent="0.25">
      <c r="I52" s="121"/>
      <c r="J52" s="121"/>
    </row>
    <row r="53" spans="9:10" x14ac:dyDescent="0.25">
      <c r="I53" s="121"/>
      <c r="J53" s="121"/>
    </row>
    <row r="54" spans="9:10" x14ac:dyDescent="0.25">
      <c r="I54" s="121"/>
      <c r="J54" s="121"/>
    </row>
    <row r="55" spans="9:10" x14ac:dyDescent="0.25">
      <c r="I55" s="121"/>
      <c r="J55" s="121"/>
    </row>
    <row r="56" spans="9:10" x14ac:dyDescent="0.25">
      <c r="I56" s="121"/>
      <c r="J56" s="121"/>
    </row>
  </sheetData>
  <mergeCells count="3">
    <mergeCell ref="B4:E4"/>
    <mergeCell ref="A39:E39"/>
    <mergeCell ref="A41:E41"/>
  </mergeCells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Normal="100" workbookViewId="0"/>
  </sheetViews>
  <sheetFormatPr defaultRowHeight="12.75" x14ac:dyDescent="0.2"/>
  <cols>
    <col min="1" max="1" width="4.85546875" style="3" customWidth="1"/>
    <col min="2" max="2" width="15" style="3" customWidth="1"/>
    <col min="3" max="7" width="9.140625" style="3"/>
    <col min="8" max="8" width="18.5703125" style="3" customWidth="1"/>
    <col min="9" max="255" width="9.140625" style="3"/>
    <col min="256" max="256" width="4.85546875" style="3" customWidth="1"/>
    <col min="257" max="257" width="2.28515625" style="3" customWidth="1"/>
    <col min="258" max="258" width="15" style="3" customWidth="1"/>
    <col min="259" max="263" width="9.140625" style="3"/>
    <col min="264" max="264" width="18.5703125" style="3" customWidth="1"/>
    <col min="265" max="511" width="9.140625" style="3"/>
    <col min="512" max="512" width="4.85546875" style="3" customWidth="1"/>
    <col min="513" max="513" width="2.28515625" style="3" customWidth="1"/>
    <col min="514" max="514" width="15" style="3" customWidth="1"/>
    <col min="515" max="519" width="9.140625" style="3"/>
    <col min="520" max="520" width="18.5703125" style="3" customWidth="1"/>
    <col min="521" max="767" width="9.140625" style="3"/>
    <col min="768" max="768" width="4.85546875" style="3" customWidth="1"/>
    <col min="769" max="769" width="2.28515625" style="3" customWidth="1"/>
    <col min="770" max="770" width="15" style="3" customWidth="1"/>
    <col min="771" max="775" width="9.140625" style="3"/>
    <col min="776" max="776" width="18.5703125" style="3" customWidth="1"/>
    <col min="777" max="1023" width="9.140625" style="3"/>
    <col min="1024" max="1024" width="4.85546875" style="3" customWidth="1"/>
    <col min="1025" max="1025" width="2.28515625" style="3" customWidth="1"/>
    <col min="1026" max="1026" width="15" style="3" customWidth="1"/>
    <col min="1027" max="1031" width="9.140625" style="3"/>
    <col min="1032" max="1032" width="18.5703125" style="3" customWidth="1"/>
    <col min="1033" max="1279" width="9.140625" style="3"/>
    <col min="1280" max="1280" width="4.85546875" style="3" customWidth="1"/>
    <col min="1281" max="1281" width="2.28515625" style="3" customWidth="1"/>
    <col min="1282" max="1282" width="15" style="3" customWidth="1"/>
    <col min="1283" max="1287" width="9.140625" style="3"/>
    <col min="1288" max="1288" width="18.5703125" style="3" customWidth="1"/>
    <col min="1289" max="1535" width="9.140625" style="3"/>
    <col min="1536" max="1536" width="4.85546875" style="3" customWidth="1"/>
    <col min="1537" max="1537" width="2.28515625" style="3" customWidth="1"/>
    <col min="1538" max="1538" width="15" style="3" customWidth="1"/>
    <col min="1539" max="1543" width="9.140625" style="3"/>
    <col min="1544" max="1544" width="18.5703125" style="3" customWidth="1"/>
    <col min="1545" max="1791" width="9.140625" style="3"/>
    <col min="1792" max="1792" width="4.85546875" style="3" customWidth="1"/>
    <col min="1793" max="1793" width="2.28515625" style="3" customWidth="1"/>
    <col min="1794" max="1794" width="15" style="3" customWidth="1"/>
    <col min="1795" max="1799" width="9.140625" style="3"/>
    <col min="1800" max="1800" width="18.5703125" style="3" customWidth="1"/>
    <col min="1801" max="2047" width="9.140625" style="3"/>
    <col min="2048" max="2048" width="4.85546875" style="3" customWidth="1"/>
    <col min="2049" max="2049" width="2.28515625" style="3" customWidth="1"/>
    <col min="2050" max="2050" width="15" style="3" customWidth="1"/>
    <col min="2051" max="2055" width="9.140625" style="3"/>
    <col min="2056" max="2056" width="18.5703125" style="3" customWidth="1"/>
    <col min="2057" max="2303" width="9.140625" style="3"/>
    <col min="2304" max="2304" width="4.85546875" style="3" customWidth="1"/>
    <col min="2305" max="2305" width="2.28515625" style="3" customWidth="1"/>
    <col min="2306" max="2306" width="15" style="3" customWidth="1"/>
    <col min="2307" max="2311" width="9.140625" style="3"/>
    <col min="2312" max="2312" width="18.5703125" style="3" customWidth="1"/>
    <col min="2313" max="2559" width="9.140625" style="3"/>
    <col min="2560" max="2560" width="4.85546875" style="3" customWidth="1"/>
    <col min="2561" max="2561" width="2.28515625" style="3" customWidth="1"/>
    <col min="2562" max="2562" width="15" style="3" customWidth="1"/>
    <col min="2563" max="2567" width="9.140625" style="3"/>
    <col min="2568" max="2568" width="18.5703125" style="3" customWidth="1"/>
    <col min="2569" max="2815" width="9.140625" style="3"/>
    <col min="2816" max="2816" width="4.85546875" style="3" customWidth="1"/>
    <col min="2817" max="2817" width="2.28515625" style="3" customWidth="1"/>
    <col min="2818" max="2818" width="15" style="3" customWidth="1"/>
    <col min="2819" max="2823" width="9.140625" style="3"/>
    <col min="2824" max="2824" width="18.5703125" style="3" customWidth="1"/>
    <col min="2825" max="3071" width="9.140625" style="3"/>
    <col min="3072" max="3072" width="4.85546875" style="3" customWidth="1"/>
    <col min="3073" max="3073" width="2.28515625" style="3" customWidth="1"/>
    <col min="3074" max="3074" width="15" style="3" customWidth="1"/>
    <col min="3075" max="3079" width="9.140625" style="3"/>
    <col min="3080" max="3080" width="18.5703125" style="3" customWidth="1"/>
    <col min="3081" max="3327" width="9.140625" style="3"/>
    <col min="3328" max="3328" width="4.85546875" style="3" customWidth="1"/>
    <col min="3329" max="3329" width="2.28515625" style="3" customWidth="1"/>
    <col min="3330" max="3330" width="15" style="3" customWidth="1"/>
    <col min="3331" max="3335" width="9.140625" style="3"/>
    <col min="3336" max="3336" width="18.5703125" style="3" customWidth="1"/>
    <col min="3337" max="3583" width="9.140625" style="3"/>
    <col min="3584" max="3584" width="4.85546875" style="3" customWidth="1"/>
    <col min="3585" max="3585" width="2.28515625" style="3" customWidth="1"/>
    <col min="3586" max="3586" width="15" style="3" customWidth="1"/>
    <col min="3587" max="3591" width="9.140625" style="3"/>
    <col min="3592" max="3592" width="18.5703125" style="3" customWidth="1"/>
    <col min="3593" max="3839" width="9.140625" style="3"/>
    <col min="3840" max="3840" width="4.85546875" style="3" customWidth="1"/>
    <col min="3841" max="3841" width="2.28515625" style="3" customWidth="1"/>
    <col min="3842" max="3842" width="15" style="3" customWidth="1"/>
    <col min="3843" max="3847" width="9.140625" style="3"/>
    <col min="3848" max="3848" width="18.5703125" style="3" customWidth="1"/>
    <col min="3849" max="4095" width="9.140625" style="3"/>
    <col min="4096" max="4096" width="4.85546875" style="3" customWidth="1"/>
    <col min="4097" max="4097" width="2.28515625" style="3" customWidth="1"/>
    <col min="4098" max="4098" width="15" style="3" customWidth="1"/>
    <col min="4099" max="4103" width="9.140625" style="3"/>
    <col min="4104" max="4104" width="18.5703125" style="3" customWidth="1"/>
    <col min="4105" max="4351" width="9.140625" style="3"/>
    <col min="4352" max="4352" width="4.85546875" style="3" customWidth="1"/>
    <col min="4353" max="4353" width="2.28515625" style="3" customWidth="1"/>
    <col min="4354" max="4354" width="15" style="3" customWidth="1"/>
    <col min="4355" max="4359" width="9.140625" style="3"/>
    <col min="4360" max="4360" width="18.5703125" style="3" customWidth="1"/>
    <col min="4361" max="4607" width="9.140625" style="3"/>
    <col min="4608" max="4608" width="4.85546875" style="3" customWidth="1"/>
    <col min="4609" max="4609" width="2.28515625" style="3" customWidth="1"/>
    <col min="4610" max="4610" width="15" style="3" customWidth="1"/>
    <col min="4611" max="4615" width="9.140625" style="3"/>
    <col min="4616" max="4616" width="18.5703125" style="3" customWidth="1"/>
    <col min="4617" max="4863" width="9.140625" style="3"/>
    <col min="4864" max="4864" width="4.85546875" style="3" customWidth="1"/>
    <col min="4865" max="4865" width="2.28515625" style="3" customWidth="1"/>
    <col min="4866" max="4866" width="15" style="3" customWidth="1"/>
    <col min="4867" max="4871" width="9.140625" style="3"/>
    <col min="4872" max="4872" width="18.5703125" style="3" customWidth="1"/>
    <col min="4873" max="5119" width="9.140625" style="3"/>
    <col min="5120" max="5120" width="4.85546875" style="3" customWidth="1"/>
    <col min="5121" max="5121" width="2.28515625" style="3" customWidth="1"/>
    <col min="5122" max="5122" width="15" style="3" customWidth="1"/>
    <col min="5123" max="5127" width="9.140625" style="3"/>
    <col min="5128" max="5128" width="18.5703125" style="3" customWidth="1"/>
    <col min="5129" max="5375" width="9.140625" style="3"/>
    <col min="5376" max="5376" width="4.85546875" style="3" customWidth="1"/>
    <col min="5377" max="5377" width="2.28515625" style="3" customWidth="1"/>
    <col min="5378" max="5378" width="15" style="3" customWidth="1"/>
    <col min="5379" max="5383" width="9.140625" style="3"/>
    <col min="5384" max="5384" width="18.5703125" style="3" customWidth="1"/>
    <col min="5385" max="5631" width="9.140625" style="3"/>
    <col min="5632" max="5632" width="4.85546875" style="3" customWidth="1"/>
    <col min="5633" max="5633" width="2.28515625" style="3" customWidth="1"/>
    <col min="5634" max="5634" width="15" style="3" customWidth="1"/>
    <col min="5635" max="5639" width="9.140625" style="3"/>
    <col min="5640" max="5640" width="18.5703125" style="3" customWidth="1"/>
    <col min="5641" max="5887" width="9.140625" style="3"/>
    <col min="5888" max="5888" width="4.85546875" style="3" customWidth="1"/>
    <col min="5889" max="5889" width="2.28515625" style="3" customWidth="1"/>
    <col min="5890" max="5890" width="15" style="3" customWidth="1"/>
    <col min="5891" max="5895" width="9.140625" style="3"/>
    <col min="5896" max="5896" width="18.5703125" style="3" customWidth="1"/>
    <col min="5897" max="6143" width="9.140625" style="3"/>
    <col min="6144" max="6144" width="4.85546875" style="3" customWidth="1"/>
    <col min="6145" max="6145" width="2.28515625" style="3" customWidth="1"/>
    <col min="6146" max="6146" width="15" style="3" customWidth="1"/>
    <col min="6147" max="6151" width="9.140625" style="3"/>
    <col min="6152" max="6152" width="18.5703125" style="3" customWidth="1"/>
    <col min="6153" max="6399" width="9.140625" style="3"/>
    <col min="6400" max="6400" width="4.85546875" style="3" customWidth="1"/>
    <col min="6401" max="6401" width="2.28515625" style="3" customWidth="1"/>
    <col min="6402" max="6402" width="15" style="3" customWidth="1"/>
    <col min="6403" max="6407" width="9.140625" style="3"/>
    <col min="6408" max="6408" width="18.5703125" style="3" customWidth="1"/>
    <col min="6409" max="6655" width="9.140625" style="3"/>
    <col min="6656" max="6656" width="4.85546875" style="3" customWidth="1"/>
    <col min="6657" max="6657" width="2.28515625" style="3" customWidth="1"/>
    <col min="6658" max="6658" width="15" style="3" customWidth="1"/>
    <col min="6659" max="6663" width="9.140625" style="3"/>
    <col min="6664" max="6664" width="18.5703125" style="3" customWidth="1"/>
    <col min="6665" max="6911" width="9.140625" style="3"/>
    <col min="6912" max="6912" width="4.85546875" style="3" customWidth="1"/>
    <col min="6913" max="6913" width="2.28515625" style="3" customWidth="1"/>
    <col min="6914" max="6914" width="15" style="3" customWidth="1"/>
    <col min="6915" max="6919" width="9.140625" style="3"/>
    <col min="6920" max="6920" width="18.5703125" style="3" customWidth="1"/>
    <col min="6921" max="7167" width="9.140625" style="3"/>
    <col min="7168" max="7168" width="4.85546875" style="3" customWidth="1"/>
    <col min="7169" max="7169" width="2.28515625" style="3" customWidth="1"/>
    <col min="7170" max="7170" width="15" style="3" customWidth="1"/>
    <col min="7171" max="7175" width="9.140625" style="3"/>
    <col min="7176" max="7176" width="18.5703125" style="3" customWidth="1"/>
    <col min="7177" max="7423" width="9.140625" style="3"/>
    <col min="7424" max="7424" width="4.85546875" style="3" customWidth="1"/>
    <col min="7425" max="7425" width="2.28515625" style="3" customWidth="1"/>
    <col min="7426" max="7426" width="15" style="3" customWidth="1"/>
    <col min="7427" max="7431" width="9.140625" style="3"/>
    <col min="7432" max="7432" width="18.5703125" style="3" customWidth="1"/>
    <col min="7433" max="7679" width="9.140625" style="3"/>
    <col min="7680" max="7680" width="4.85546875" style="3" customWidth="1"/>
    <col min="7681" max="7681" width="2.28515625" style="3" customWidth="1"/>
    <col min="7682" max="7682" width="15" style="3" customWidth="1"/>
    <col min="7683" max="7687" width="9.140625" style="3"/>
    <col min="7688" max="7688" width="18.5703125" style="3" customWidth="1"/>
    <col min="7689" max="7935" width="9.140625" style="3"/>
    <col min="7936" max="7936" width="4.85546875" style="3" customWidth="1"/>
    <col min="7937" max="7937" width="2.28515625" style="3" customWidth="1"/>
    <col min="7938" max="7938" width="15" style="3" customWidth="1"/>
    <col min="7939" max="7943" width="9.140625" style="3"/>
    <col min="7944" max="7944" width="18.5703125" style="3" customWidth="1"/>
    <col min="7945" max="8191" width="9.140625" style="3"/>
    <col min="8192" max="8192" width="4.85546875" style="3" customWidth="1"/>
    <col min="8193" max="8193" width="2.28515625" style="3" customWidth="1"/>
    <col min="8194" max="8194" width="15" style="3" customWidth="1"/>
    <col min="8195" max="8199" width="9.140625" style="3"/>
    <col min="8200" max="8200" width="18.5703125" style="3" customWidth="1"/>
    <col min="8201" max="8447" width="9.140625" style="3"/>
    <col min="8448" max="8448" width="4.85546875" style="3" customWidth="1"/>
    <col min="8449" max="8449" width="2.28515625" style="3" customWidth="1"/>
    <col min="8450" max="8450" width="15" style="3" customWidth="1"/>
    <col min="8451" max="8455" width="9.140625" style="3"/>
    <col min="8456" max="8456" width="18.5703125" style="3" customWidth="1"/>
    <col min="8457" max="8703" width="9.140625" style="3"/>
    <col min="8704" max="8704" width="4.85546875" style="3" customWidth="1"/>
    <col min="8705" max="8705" width="2.28515625" style="3" customWidth="1"/>
    <col min="8706" max="8706" width="15" style="3" customWidth="1"/>
    <col min="8707" max="8711" width="9.140625" style="3"/>
    <col min="8712" max="8712" width="18.5703125" style="3" customWidth="1"/>
    <col min="8713" max="8959" width="9.140625" style="3"/>
    <col min="8960" max="8960" width="4.85546875" style="3" customWidth="1"/>
    <col min="8961" max="8961" width="2.28515625" style="3" customWidth="1"/>
    <col min="8962" max="8962" width="15" style="3" customWidth="1"/>
    <col min="8963" max="8967" width="9.140625" style="3"/>
    <col min="8968" max="8968" width="18.5703125" style="3" customWidth="1"/>
    <col min="8969" max="9215" width="9.140625" style="3"/>
    <col min="9216" max="9216" width="4.85546875" style="3" customWidth="1"/>
    <col min="9217" max="9217" width="2.28515625" style="3" customWidth="1"/>
    <col min="9218" max="9218" width="15" style="3" customWidth="1"/>
    <col min="9219" max="9223" width="9.140625" style="3"/>
    <col min="9224" max="9224" width="18.5703125" style="3" customWidth="1"/>
    <col min="9225" max="9471" width="9.140625" style="3"/>
    <col min="9472" max="9472" width="4.85546875" style="3" customWidth="1"/>
    <col min="9473" max="9473" width="2.28515625" style="3" customWidth="1"/>
    <col min="9474" max="9474" width="15" style="3" customWidth="1"/>
    <col min="9475" max="9479" width="9.140625" style="3"/>
    <col min="9480" max="9480" width="18.5703125" style="3" customWidth="1"/>
    <col min="9481" max="9727" width="9.140625" style="3"/>
    <col min="9728" max="9728" width="4.85546875" style="3" customWidth="1"/>
    <col min="9729" max="9729" width="2.28515625" style="3" customWidth="1"/>
    <col min="9730" max="9730" width="15" style="3" customWidth="1"/>
    <col min="9731" max="9735" width="9.140625" style="3"/>
    <col min="9736" max="9736" width="18.5703125" style="3" customWidth="1"/>
    <col min="9737" max="9983" width="9.140625" style="3"/>
    <col min="9984" max="9984" width="4.85546875" style="3" customWidth="1"/>
    <col min="9985" max="9985" width="2.28515625" style="3" customWidth="1"/>
    <col min="9986" max="9986" width="15" style="3" customWidth="1"/>
    <col min="9987" max="9991" width="9.140625" style="3"/>
    <col min="9992" max="9992" width="18.5703125" style="3" customWidth="1"/>
    <col min="9993" max="10239" width="9.140625" style="3"/>
    <col min="10240" max="10240" width="4.85546875" style="3" customWidth="1"/>
    <col min="10241" max="10241" width="2.28515625" style="3" customWidth="1"/>
    <col min="10242" max="10242" width="15" style="3" customWidth="1"/>
    <col min="10243" max="10247" width="9.140625" style="3"/>
    <col min="10248" max="10248" width="18.5703125" style="3" customWidth="1"/>
    <col min="10249" max="10495" width="9.140625" style="3"/>
    <col min="10496" max="10496" width="4.85546875" style="3" customWidth="1"/>
    <col min="10497" max="10497" width="2.28515625" style="3" customWidth="1"/>
    <col min="10498" max="10498" width="15" style="3" customWidth="1"/>
    <col min="10499" max="10503" width="9.140625" style="3"/>
    <col min="10504" max="10504" width="18.5703125" style="3" customWidth="1"/>
    <col min="10505" max="10751" width="9.140625" style="3"/>
    <col min="10752" max="10752" width="4.85546875" style="3" customWidth="1"/>
    <col min="10753" max="10753" width="2.28515625" style="3" customWidth="1"/>
    <col min="10754" max="10754" width="15" style="3" customWidth="1"/>
    <col min="10755" max="10759" width="9.140625" style="3"/>
    <col min="10760" max="10760" width="18.5703125" style="3" customWidth="1"/>
    <col min="10761" max="11007" width="9.140625" style="3"/>
    <col min="11008" max="11008" width="4.85546875" style="3" customWidth="1"/>
    <col min="11009" max="11009" width="2.28515625" style="3" customWidth="1"/>
    <col min="11010" max="11010" width="15" style="3" customWidth="1"/>
    <col min="11011" max="11015" width="9.140625" style="3"/>
    <col min="11016" max="11016" width="18.5703125" style="3" customWidth="1"/>
    <col min="11017" max="11263" width="9.140625" style="3"/>
    <col min="11264" max="11264" width="4.85546875" style="3" customWidth="1"/>
    <col min="11265" max="11265" width="2.28515625" style="3" customWidth="1"/>
    <col min="11266" max="11266" width="15" style="3" customWidth="1"/>
    <col min="11267" max="11271" width="9.140625" style="3"/>
    <col min="11272" max="11272" width="18.5703125" style="3" customWidth="1"/>
    <col min="11273" max="11519" width="9.140625" style="3"/>
    <col min="11520" max="11520" width="4.85546875" style="3" customWidth="1"/>
    <col min="11521" max="11521" width="2.28515625" style="3" customWidth="1"/>
    <col min="11522" max="11522" width="15" style="3" customWidth="1"/>
    <col min="11523" max="11527" width="9.140625" style="3"/>
    <col min="11528" max="11528" width="18.5703125" style="3" customWidth="1"/>
    <col min="11529" max="11775" width="9.140625" style="3"/>
    <col min="11776" max="11776" width="4.85546875" style="3" customWidth="1"/>
    <col min="11777" max="11777" width="2.28515625" style="3" customWidth="1"/>
    <col min="11778" max="11778" width="15" style="3" customWidth="1"/>
    <col min="11779" max="11783" width="9.140625" style="3"/>
    <col min="11784" max="11784" width="18.5703125" style="3" customWidth="1"/>
    <col min="11785" max="12031" width="9.140625" style="3"/>
    <col min="12032" max="12032" width="4.85546875" style="3" customWidth="1"/>
    <col min="12033" max="12033" width="2.28515625" style="3" customWidth="1"/>
    <col min="12034" max="12034" width="15" style="3" customWidth="1"/>
    <col min="12035" max="12039" width="9.140625" style="3"/>
    <col min="12040" max="12040" width="18.5703125" style="3" customWidth="1"/>
    <col min="12041" max="12287" width="9.140625" style="3"/>
    <col min="12288" max="12288" width="4.85546875" style="3" customWidth="1"/>
    <col min="12289" max="12289" width="2.28515625" style="3" customWidth="1"/>
    <col min="12290" max="12290" width="15" style="3" customWidth="1"/>
    <col min="12291" max="12295" width="9.140625" style="3"/>
    <col min="12296" max="12296" width="18.5703125" style="3" customWidth="1"/>
    <col min="12297" max="12543" width="9.140625" style="3"/>
    <col min="12544" max="12544" width="4.85546875" style="3" customWidth="1"/>
    <col min="12545" max="12545" width="2.28515625" style="3" customWidth="1"/>
    <col min="12546" max="12546" width="15" style="3" customWidth="1"/>
    <col min="12547" max="12551" width="9.140625" style="3"/>
    <col min="12552" max="12552" width="18.5703125" style="3" customWidth="1"/>
    <col min="12553" max="12799" width="9.140625" style="3"/>
    <col min="12800" max="12800" width="4.85546875" style="3" customWidth="1"/>
    <col min="12801" max="12801" width="2.28515625" style="3" customWidth="1"/>
    <col min="12802" max="12802" width="15" style="3" customWidth="1"/>
    <col min="12803" max="12807" width="9.140625" style="3"/>
    <col min="12808" max="12808" width="18.5703125" style="3" customWidth="1"/>
    <col min="12809" max="13055" width="9.140625" style="3"/>
    <col min="13056" max="13056" width="4.85546875" style="3" customWidth="1"/>
    <col min="13057" max="13057" width="2.28515625" style="3" customWidth="1"/>
    <col min="13058" max="13058" width="15" style="3" customWidth="1"/>
    <col min="13059" max="13063" width="9.140625" style="3"/>
    <col min="13064" max="13064" width="18.5703125" style="3" customWidth="1"/>
    <col min="13065" max="13311" width="9.140625" style="3"/>
    <col min="13312" max="13312" width="4.85546875" style="3" customWidth="1"/>
    <col min="13313" max="13313" width="2.28515625" style="3" customWidth="1"/>
    <col min="13314" max="13314" width="15" style="3" customWidth="1"/>
    <col min="13315" max="13319" width="9.140625" style="3"/>
    <col min="13320" max="13320" width="18.5703125" style="3" customWidth="1"/>
    <col min="13321" max="13567" width="9.140625" style="3"/>
    <col min="13568" max="13568" width="4.85546875" style="3" customWidth="1"/>
    <col min="13569" max="13569" width="2.28515625" style="3" customWidth="1"/>
    <col min="13570" max="13570" width="15" style="3" customWidth="1"/>
    <col min="13571" max="13575" width="9.140625" style="3"/>
    <col min="13576" max="13576" width="18.5703125" style="3" customWidth="1"/>
    <col min="13577" max="13823" width="9.140625" style="3"/>
    <col min="13824" max="13824" width="4.85546875" style="3" customWidth="1"/>
    <col min="13825" max="13825" width="2.28515625" style="3" customWidth="1"/>
    <col min="13826" max="13826" width="15" style="3" customWidth="1"/>
    <col min="13827" max="13831" width="9.140625" style="3"/>
    <col min="13832" max="13832" width="18.5703125" style="3" customWidth="1"/>
    <col min="13833" max="14079" width="9.140625" style="3"/>
    <col min="14080" max="14080" width="4.85546875" style="3" customWidth="1"/>
    <col min="14081" max="14081" width="2.28515625" style="3" customWidth="1"/>
    <col min="14082" max="14082" width="15" style="3" customWidth="1"/>
    <col min="14083" max="14087" width="9.140625" style="3"/>
    <col min="14088" max="14088" width="18.5703125" style="3" customWidth="1"/>
    <col min="14089" max="14335" width="9.140625" style="3"/>
    <col min="14336" max="14336" width="4.85546875" style="3" customWidth="1"/>
    <col min="14337" max="14337" width="2.28515625" style="3" customWidth="1"/>
    <col min="14338" max="14338" width="15" style="3" customWidth="1"/>
    <col min="14339" max="14343" width="9.140625" style="3"/>
    <col min="14344" max="14344" width="18.5703125" style="3" customWidth="1"/>
    <col min="14345" max="14591" width="9.140625" style="3"/>
    <col min="14592" max="14592" width="4.85546875" style="3" customWidth="1"/>
    <col min="14593" max="14593" width="2.28515625" style="3" customWidth="1"/>
    <col min="14594" max="14594" width="15" style="3" customWidth="1"/>
    <col min="14595" max="14599" width="9.140625" style="3"/>
    <col min="14600" max="14600" width="18.5703125" style="3" customWidth="1"/>
    <col min="14601" max="14847" width="9.140625" style="3"/>
    <col min="14848" max="14848" width="4.85546875" style="3" customWidth="1"/>
    <col min="14849" max="14849" width="2.28515625" style="3" customWidth="1"/>
    <col min="14850" max="14850" width="15" style="3" customWidth="1"/>
    <col min="14851" max="14855" width="9.140625" style="3"/>
    <col min="14856" max="14856" width="18.5703125" style="3" customWidth="1"/>
    <col min="14857" max="15103" width="9.140625" style="3"/>
    <col min="15104" max="15104" width="4.85546875" style="3" customWidth="1"/>
    <col min="15105" max="15105" width="2.28515625" style="3" customWidth="1"/>
    <col min="15106" max="15106" width="15" style="3" customWidth="1"/>
    <col min="15107" max="15111" width="9.140625" style="3"/>
    <col min="15112" max="15112" width="18.5703125" style="3" customWidth="1"/>
    <col min="15113" max="15359" width="9.140625" style="3"/>
    <col min="15360" max="15360" width="4.85546875" style="3" customWidth="1"/>
    <col min="15361" max="15361" width="2.28515625" style="3" customWidth="1"/>
    <col min="15362" max="15362" width="15" style="3" customWidth="1"/>
    <col min="15363" max="15367" width="9.140625" style="3"/>
    <col min="15368" max="15368" width="18.5703125" style="3" customWidth="1"/>
    <col min="15369" max="15615" width="9.140625" style="3"/>
    <col min="15616" max="15616" width="4.85546875" style="3" customWidth="1"/>
    <col min="15617" max="15617" width="2.28515625" style="3" customWidth="1"/>
    <col min="15618" max="15618" width="15" style="3" customWidth="1"/>
    <col min="15619" max="15623" width="9.140625" style="3"/>
    <col min="15624" max="15624" width="18.5703125" style="3" customWidth="1"/>
    <col min="15625" max="15871" width="9.140625" style="3"/>
    <col min="15872" max="15872" width="4.85546875" style="3" customWidth="1"/>
    <col min="15873" max="15873" width="2.28515625" style="3" customWidth="1"/>
    <col min="15874" max="15874" width="15" style="3" customWidth="1"/>
    <col min="15875" max="15879" width="9.140625" style="3"/>
    <col min="15880" max="15880" width="18.5703125" style="3" customWidth="1"/>
    <col min="15881" max="16127" width="9.140625" style="3"/>
    <col min="16128" max="16128" width="4.85546875" style="3" customWidth="1"/>
    <col min="16129" max="16129" width="2.28515625" style="3" customWidth="1"/>
    <col min="16130" max="16130" width="15" style="3" customWidth="1"/>
    <col min="16131" max="16135" width="9.140625" style="3"/>
    <col min="16136" max="16136" width="18.5703125" style="3" customWidth="1"/>
    <col min="16137" max="16384" width="9.140625" style="3"/>
  </cols>
  <sheetData>
    <row r="1" spans="1:2" x14ac:dyDescent="0.2">
      <c r="A1" s="24" t="s">
        <v>24</v>
      </c>
    </row>
    <row r="3" spans="1:2" x14ac:dyDescent="0.2">
      <c r="A3" s="4" t="s">
        <v>0</v>
      </c>
      <c r="B3" s="26" t="s">
        <v>3</v>
      </c>
    </row>
    <row r="4" spans="1:2" x14ac:dyDescent="0.2">
      <c r="A4" s="5"/>
      <c r="B4" s="6" t="s">
        <v>4</v>
      </c>
    </row>
    <row r="5" spans="1:2" x14ac:dyDescent="0.2">
      <c r="A5" s="5"/>
    </row>
    <row r="6" spans="1:2" x14ac:dyDescent="0.2">
      <c r="A6" s="5">
        <v>1975</v>
      </c>
      <c r="B6" s="9">
        <v>146.87966035600002</v>
      </c>
    </row>
    <row r="7" spans="1:2" x14ac:dyDescent="0.2">
      <c r="A7" s="5">
        <v>1976</v>
      </c>
      <c r="B7" s="9">
        <v>175.410241864</v>
      </c>
    </row>
    <row r="8" spans="1:2" x14ac:dyDescent="0.2">
      <c r="A8" s="5">
        <v>1977</v>
      </c>
      <c r="B8" s="9">
        <v>388.33291497000005</v>
      </c>
    </row>
    <row r="9" spans="1:2" x14ac:dyDescent="0.2">
      <c r="A9" s="5">
        <v>1978</v>
      </c>
      <c r="B9" s="9">
        <v>658.05257904100006</v>
      </c>
    </row>
    <row r="10" spans="1:2" x14ac:dyDescent="0.2">
      <c r="A10" s="5">
        <v>1979</v>
      </c>
      <c r="B10" s="9">
        <v>893.69404853300011</v>
      </c>
    </row>
    <row r="11" spans="1:2" x14ac:dyDescent="0.2">
      <c r="A11" s="5">
        <v>1980</v>
      </c>
      <c r="B11" s="9">
        <v>979.02162100600003</v>
      </c>
    </row>
    <row r="12" spans="1:2" x14ac:dyDescent="0.2">
      <c r="A12" s="5">
        <v>1981</v>
      </c>
      <c r="B12" s="9">
        <v>1099.748248313</v>
      </c>
    </row>
    <row r="13" spans="1:2" x14ac:dyDescent="0.2">
      <c r="A13" s="5">
        <v>1982</v>
      </c>
      <c r="B13" s="9">
        <v>1538.538025024</v>
      </c>
    </row>
    <row r="14" spans="1:2" x14ac:dyDescent="0.2">
      <c r="A14" s="5">
        <v>1983</v>
      </c>
      <c r="B14" s="9">
        <v>2076.656492911</v>
      </c>
    </row>
    <row r="15" spans="1:2" x14ac:dyDescent="0.2">
      <c r="A15" s="5">
        <v>1984</v>
      </c>
      <c r="B15" s="9">
        <v>2972.4639178520001</v>
      </c>
    </row>
    <row r="16" spans="1:2" x14ac:dyDescent="0.2">
      <c r="A16" s="5">
        <v>1985</v>
      </c>
      <c r="B16" s="9">
        <v>3122.5136428200003</v>
      </c>
    </row>
    <row r="17" spans="1:2" x14ac:dyDescent="0.2">
      <c r="A17" s="5">
        <v>1986</v>
      </c>
      <c r="B17" s="9">
        <v>2775.3915678060002</v>
      </c>
    </row>
    <row r="18" spans="1:2" x14ac:dyDescent="0.2">
      <c r="A18" s="5">
        <v>1987</v>
      </c>
      <c r="B18" s="9">
        <v>3026.6191883070001</v>
      </c>
    </row>
    <row r="19" spans="1:2" x14ac:dyDescent="0.2">
      <c r="A19" s="5">
        <v>1988</v>
      </c>
      <c r="B19" s="9">
        <v>3091.8696849040002</v>
      </c>
    </row>
    <row r="20" spans="1:2" x14ac:dyDescent="0.2">
      <c r="A20" s="5">
        <v>1989</v>
      </c>
      <c r="B20" s="9">
        <v>3143.1190627980004</v>
      </c>
    </row>
    <row r="21" spans="1:2" x14ac:dyDescent="0.2">
      <c r="A21" s="5">
        <v>1990</v>
      </c>
      <c r="B21" s="9">
        <v>3112.7392769330004</v>
      </c>
    </row>
    <row r="22" spans="1:2" x14ac:dyDescent="0.2">
      <c r="A22" s="5">
        <v>1991</v>
      </c>
      <c r="B22" s="9">
        <v>3368.7219943520004</v>
      </c>
    </row>
    <row r="23" spans="1:2" x14ac:dyDescent="0.2">
      <c r="A23" s="5">
        <v>1992</v>
      </c>
      <c r="B23" s="9">
        <v>3087.1145879860001</v>
      </c>
    </row>
    <row r="24" spans="1:2" x14ac:dyDescent="0.2">
      <c r="A24" s="5">
        <v>1993</v>
      </c>
      <c r="B24" s="9">
        <v>2984.3516601470001</v>
      </c>
    </row>
    <row r="25" spans="1:2" x14ac:dyDescent="0.2">
      <c r="A25" s="5">
        <v>1994</v>
      </c>
      <c r="B25" s="9">
        <v>3088.6996202920004</v>
      </c>
    </row>
    <row r="26" spans="1:2" x14ac:dyDescent="0.2">
      <c r="A26" s="5">
        <v>1995</v>
      </c>
      <c r="B26" s="9">
        <v>3347.3240582210001</v>
      </c>
    </row>
    <row r="27" spans="1:2" x14ac:dyDescent="0.2">
      <c r="A27" s="5">
        <v>1996</v>
      </c>
      <c r="B27" s="9">
        <v>3814.1160723380003</v>
      </c>
    </row>
    <row r="28" spans="1:2" x14ac:dyDescent="0.2">
      <c r="A28" s="5">
        <v>1997</v>
      </c>
      <c r="B28" s="9">
        <v>4074.3255425730003</v>
      </c>
    </row>
    <row r="29" spans="1:2" x14ac:dyDescent="0.2">
      <c r="A29" s="5">
        <v>1998</v>
      </c>
      <c r="B29" s="9">
        <v>3642.1400671370002</v>
      </c>
    </row>
    <row r="30" spans="1:2" x14ac:dyDescent="0.2">
      <c r="A30" s="5">
        <v>1999</v>
      </c>
      <c r="B30" s="9">
        <v>3428.4248778780002</v>
      </c>
    </row>
    <row r="31" spans="1:2" x14ac:dyDescent="0.2">
      <c r="A31" s="5">
        <v>2000</v>
      </c>
      <c r="B31" s="9">
        <v>2773.0140193470002</v>
      </c>
    </row>
    <row r="32" spans="1:2" x14ac:dyDescent="0.2">
      <c r="A32" s="5">
        <v>2001</v>
      </c>
      <c r="B32" s="9">
        <v>2967.7088209340004</v>
      </c>
    </row>
    <row r="33" spans="1:9" x14ac:dyDescent="0.2">
      <c r="A33" s="5">
        <v>2002</v>
      </c>
      <c r="B33" s="9">
        <v>3035.3368659900002</v>
      </c>
    </row>
    <row r="34" spans="1:9" x14ac:dyDescent="0.2">
      <c r="A34" s="5">
        <v>2003</v>
      </c>
      <c r="B34" s="9">
        <v>3207.0487112799997</v>
      </c>
      <c r="F34" s="9"/>
    </row>
    <row r="35" spans="1:9" x14ac:dyDescent="0.2">
      <c r="A35" s="5">
        <v>2004</v>
      </c>
      <c r="B35" s="9">
        <v>3577.9462722880003</v>
      </c>
      <c r="F35" s="9"/>
    </row>
    <row r="36" spans="1:9" x14ac:dyDescent="0.2">
      <c r="A36" s="5">
        <v>2005</v>
      </c>
      <c r="B36" s="9">
        <v>3649.0085542759998</v>
      </c>
      <c r="F36" s="9"/>
    </row>
    <row r="37" spans="1:9" x14ac:dyDescent="0.2">
      <c r="A37" s="5">
        <v>2006</v>
      </c>
      <c r="B37" s="9">
        <v>4411.6732683999999</v>
      </c>
      <c r="D37" s="9"/>
      <c r="F37" s="9"/>
    </row>
    <row r="38" spans="1:9" x14ac:dyDescent="0.2">
      <c r="A38" s="11">
        <v>2007</v>
      </c>
      <c r="B38" s="9">
        <v>5283.4410399999997</v>
      </c>
      <c r="D38" s="9"/>
      <c r="F38" s="9"/>
    </row>
    <row r="39" spans="1:9" x14ac:dyDescent="0.2">
      <c r="A39" s="11">
        <v>2008</v>
      </c>
      <c r="B39" s="9">
        <v>6392.9636584</v>
      </c>
      <c r="D39" s="9"/>
      <c r="F39" s="9"/>
    </row>
    <row r="40" spans="1:9" x14ac:dyDescent="0.2">
      <c r="A40" s="11">
        <v>2009</v>
      </c>
      <c r="B40" s="9">
        <v>6318.9954838399999</v>
      </c>
      <c r="F40" s="9"/>
    </row>
    <row r="41" spans="1:9" x14ac:dyDescent="0.2">
      <c r="A41" s="38">
        <v>2010</v>
      </c>
      <c r="B41" s="17">
        <v>6744.3124875599997</v>
      </c>
      <c r="F41" s="9"/>
    </row>
    <row r="42" spans="1:9" x14ac:dyDescent="0.2">
      <c r="A42" s="35">
        <v>2011</v>
      </c>
      <c r="B42" s="19">
        <v>5552.8965330399997</v>
      </c>
      <c r="F42" s="9"/>
    </row>
    <row r="43" spans="1:9" x14ac:dyDescent="0.2">
      <c r="B43" s="9"/>
    </row>
    <row r="44" spans="1:9" ht="54" customHeight="1" x14ac:dyDescent="0.2">
      <c r="A44" s="168" t="s">
        <v>109</v>
      </c>
      <c r="B44" s="169"/>
      <c r="C44" s="169"/>
      <c r="D44" s="169"/>
      <c r="E44" s="169"/>
      <c r="F44" s="169"/>
      <c r="G44" s="169"/>
      <c r="H44" s="169"/>
    </row>
    <row r="45" spans="1:9" x14ac:dyDescent="0.2">
      <c r="A45" s="36"/>
      <c r="B45" s="36"/>
      <c r="C45" s="36"/>
      <c r="D45" s="36"/>
      <c r="E45" s="36"/>
      <c r="F45" s="36"/>
      <c r="G45" s="36"/>
      <c r="H45" s="36"/>
    </row>
    <row r="46" spans="1:9" ht="40.5" customHeight="1" x14ac:dyDescent="0.2">
      <c r="A46" s="163" t="s">
        <v>7</v>
      </c>
      <c r="B46" s="163"/>
      <c r="C46" s="163"/>
      <c r="D46" s="163"/>
      <c r="E46" s="163"/>
      <c r="F46" s="163"/>
      <c r="G46" s="163"/>
      <c r="H46" s="163"/>
      <c r="I46" s="34"/>
    </row>
    <row r="48" spans="1:9" x14ac:dyDescent="0.2">
      <c r="A48" s="37"/>
    </row>
  </sheetData>
  <sortState ref="E34:F42">
    <sortCondition ref="E34:E42"/>
  </sortState>
  <mergeCells count="2">
    <mergeCell ref="A44:H44"/>
    <mergeCell ref="A46:H46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workbookViewId="0"/>
  </sheetViews>
  <sheetFormatPr defaultRowHeight="12.75" x14ac:dyDescent="0.2"/>
  <cols>
    <col min="1" max="1" width="4.7109375" style="3" customWidth="1"/>
    <col min="2" max="2" width="2.5703125" style="3" customWidth="1"/>
    <col min="3" max="3" width="14.5703125" style="3" customWidth="1"/>
    <col min="4" max="256" width="9.140625" style="3"/>
    <col min="257" max="257" width="4.7109375" style="3" customWidth="1"/>
    <col min="258" max="258" width="2.5703125" style="3" customWidth="1"/>
    <col min="259" max="259" width="14.5703125" style="3" customWidth="1"/>
    <col min="260" max="512" width="9.140625" style="3"/>
    <col min="513" max="513" width="4.7109375" style="3" customWidth="1"/>
    <col min="514" max="514" width="2.5703125" style="3" customWidth="1"/>
    <col min="515" max="515" width="14.5703125" style="3" customWidth="1"/>
    <col min="516" max="768" width="9.140625" style="3"/>
    <col min="769" max="769" width="4.7109375" style="3" customWidth="1"/>
    <col min="770" max="770" width="2.5703125" style="3" customWidth="1"/>
    <col min="771" max="771" width="14.5703125" style="3" customWidth="1"/>
    <col min="772" max="1024" width="9.140625" style="3"/>
    <col min="1025" max="1025" width="4.7109375" style="3" customWidth="1"/>
    <col min="1026" max="1026" width="2.5703125" style="3" customWidth="1"/>
    <col min="1027" max="1027" width="14.5703125" style="3" customWidth="1"/>
    <col min="1028" max="1280" width="9.140625" style="3"/>
    <col min="1281" max="1281" width="4.7109375" style="3" customWidth="1"/>
    <col min="1282" max="1282" width="2.5703125" style="3" customWidth="1"/>
    <col min="1283" max="1283" width="14.5703125" style="3" customWidth="1"/>
    <col min="1284" max="1536" width="9.140625" style="3"/>
    <col min="1537" max="1537" width="4.7109375" style="3" customWidth="1"/>
    <col min="1538" max="1538" width="2.5703125" style="3" customWidth="1"/>
    <col min="1539" max="1539" width="14.5703125" style="3" customWidth="1"/>
    <col min="1540" max="1792" width="9.140625" style="3"/>
    <col min="1793" max="1793" width="4.7109375" style="3" customWidth="1"/>
    <col min="1794" max="1794" width="2.5703125" style="3" customWidth="1"/>
    <col min="1795" max="1795" width="14.5703125" style="3" customWidth="1"/>
    <col min="1796" max="2048" width="9.140625" style="3"/>
    <col min="2049" max="2049" width="4.7109375" style="3" customWidth="1"/>
    <col min="2050" max="2050" width="2.5703125" style="3" customWidth="1"/>
    <col min="2051" max="2051" width="14.5703125" style="3" customWidth="1"/>
    <col min="2052" max="2304" width="9.140625" style="3"/>
    <col min="2305" max="2305" width="4.7109375" style="3" customWidth="1"/>
    <col min="2306" max="2306" width="2.5703125" style="3" customWidth="1"/>
    <col min="2307" max="2307" width="14.5703125" style="3" customWidth="1"/>
    <col min="2308" max="2560" width="9.140625" style="3"/>
    <col min="2561" max="2561" width="4.7109375" style="3" customWidth="1"/>
    <col min="2562" max="2562" width="2.5703125" style="3" customWidth="1"/>
    <col min="2563" max="2563" width="14.5703125" style="3" customWidth="1"/>
    <col min="2564" max="2816" width="9.140625" style="3"/>
    <col min="2817" max="2817" width="4.7109375" style="3" customWidth="1"/>
    <col min="2818" max="2818" width="2.5703125" style="3" customWidth="1"/>
    <col min="2819" max="2819" width="14.5703125" style="3" customWidth="1"/>
    <col min="2820" max="3072" width="9.140625" style="3"/>
    <col min="3073" max="3073" width="4.7109375" style="3" customWidth="1"/>
    <col min="3074" max="3074" width="2.5703125" style="3" customWidth="1"/>
    <col min="3075" max="3075" width="14.5703125" style="3" customWidth="1"/>
    <col min="3076" max="3328" width="9.140625" style="3"/>
    <col min="3329" max="3329" width="4.7109375" style="3" customWidth="1"/>
    <col min="3330" max="3330" width="2.5703125" style="3" customWidth="1"/>
    <col min="3331" max="3331" width="14.5703125" style="3" customWidth="1"/>
    <col min="3332" max="3584" width="9.140625" style="3"/>
    <col min="3585" max="3585" width="4.7109375" style="3" customWidth="1"/>
    <col min="3586" max="3586" width="2.5703125" style="3" customWidth="1"/>
    <col min="3587" max="3587" width="14.5703125" style="3" customWidth="1"/>
    <col min="3588" max="3840" width="9.140625" style="3"/>
    <col min="3841" max="3841" width="4.7109375" style="3" customWidth="1"/>
    <col min="3842" max="3842" width="2.5703125" style="3" customWidth="1"/>
    <col min="3843" max="3843" width="14.5703125" style="3" customWidth="1"/>
    <col min="3844" max="4096" width="9.140625" style="3"/>
    <col min="4097" max="4097" width="4.7109375" style="3" customWidth="1"/>
    <col min="4098" max="4098" width="2.5703125" style="3" customWidth="1"/>
    <col min="4099" max="4099" width="14.5703125" style="3" customWidth="1"/>
    <col min="4100" max="4352" width="9.140625" style="3"/>
    <col min="4353" max="4353" width="4.7109375" style="3" customWidth="1"/>
    <col min="4354" max="4354" width="2.5703125" style="3" customWidth="1"/>
    <col min="4355" max="4355" width="14.5703125" style="3" customWidth="1"/>
    <col min="4356" max="4608" width="9.140625" style="3"/>
    <col min="4609" max="4609" width="4.7109375" style="3" customWidth="1"/>
    <col min="4610" max="4610" width="2.5703125" style="3" customWidth="1"/>
    <col min="4611" max="4611" width="14.5703125" style="3" customWidth="1"/>
    <col min="4612" max="4864" width="9.140625" style="3"/>
    <col min="4865" max="4865" width="4.7109375" style="3" customWidth="1"/>
    <col min="4866" max="4866" width="2.5703125" style="3" customWidth="1"/>
    <col min="4867" max="4867" width="14.5703125" style="3" customWidth="1"/>
    <col min="4868" max="5120" width="9.140625" style="3"/>
    <col min="5121" max="5121" width="4.7109375" style="3" customWidth="1"/>
    <col min="5122" max="5122" width="2.5703125" style="3" customWidth="1"/>
    <col min="5123" max="5123" width="14.5703125" style="3" customWidth="1"/>
    <col min="5124" max="5376" width="9.140625" style="3"/>
    <col min="5377" max="5377" width="4.7109375" style="3" customWidth="1"/>
    <col min="5378" max="5378" width="2.5703125" style="3" customWidth="1"/>
    <col min="5379" max="5379" width="14.5703125" style="3" customWidth="1"/>
    <col min="5380" max="5632" width="9.140625" style="3"/>
    <col min="5633" max="5633" width="4.7109375" style="3" customWidth="1"/>
    <col min="5634" max="5634" width="2.5703125" style="3" customWidth="1"/>
    <col min="5635" max="5635" width="14.5703125" style="3" customWidth="1"/>
    <col min="5636" max="5888" width="9.140625" style="3"/>
    <col min="5889" max="5889" width="4.7109375" style="3" customWidth="1"/>
    <col min="5890" max="5890" width="2.5703125" style="3" customWidth="1"/>
    <col min="5891" max="5891" width="14.5703125" style="3" customWidth="1"/>
    <col min="5892" max="6144" width="9.140625" style="3"/>
    <col min="6145" max="6145" width="4.7109375" style="3" customWidth="1"/>
    <col min="6146" max="6146" width="2.5703125" style="3" customWidth="1"/>
    <col min="6147" max="6147" width="14.5703125" style="3" customWidth="1"/>
    <col min="6148" max="6400" width="9.140625" style="3"/>
    <col min="6401" max="6401" width="4.7109375" style="3" customWidth="1"/>
    <col min="6402" max="6402" width="2.5703125" style="3" customWidth="1"/>
    <col min="6403" max="6403" width="14.5703125" style="3" customWidth="1"/>
    <col min="6404" max="6656" width="9.140625" style="3"/>
    <col min="6657" max="6657" width="4.7109375" style="3" customWidth="1"/>
    <col min="6658" max="6658" width="2.5703125" style="3" customWidth="1"/>
    <col min="6659" max="6659" width="14.5703125" style="3" customWidth="1"/>
    <col min="6660" max="6912" width="9.140625" style="3"/>
    <col min="6913" max="6913" width="4.7109375" style="3" customWidth="1"/>
    <col min="6914" max="6914" width="2.5703125" style="3" customWidth="1"/>
    <col min="6915" max="6915" width="14.5703125" style="3" customWidth="1"/>
    <col min="6916" max="7168" width="9.140625" style="3"/>
    <col min="7169" max="7169" width="4.7109375" style="3" customWidth="1"/>
    <col min="7170" max="7170" width="2.5703125" style="3" customWidth="1"/>
    <col min="7171" max="7171" width="14.5703125" style="3" customWidth="1"/>
    <col min="7172" max="7424" width="9.140625" style="3"/>
    <col min="7425" max="7425" width="4.7109375" style="3" customWidth="1"/>
    <col min="7426" max="7426" width="2.5703125" style="3" customWidth="1"/>
    <col min="7427" max="7427" width="14.5703125" style="3" customWidth="1"/>
    <col min="7428" max="7680" width="9.140625" style="3"/>
    <col min="7681" max="7681" width="4.7109375" style="3" customWidth="1"/>
    <col min="7682" max="7682" width="2.5703125" style="3" customWidth="1"/>
    <col min="7683" max="7683" width="14.5703125" style="3" customWidth="1"/>
    <col min="7684" max="7936" width="9.140625" style="3"/>
    <col min="7937" max="7937" width="4.7109375" style="3" customWidth="1"/>
    <col min="7938" max="7938" width="2.5703125" style="3" customWidth="1"/>
    <col min="7939" max="7939" width="14.5703125" style="3" customWidth="1"/>
    <col min="7940" max="8192" width="9.140625" style="3"/>
    <col min="8193" max="8193" width="4.7109375" style="3" customWidth="1"/>
    <col min="8194" max="8194" width="2.5703125" style="3" customWidth="1"/>
    <col min="8195" max="8195" width="14.5703125" style="3" customWidth="1"/>
    <col min="8196" max="8448" width="9.140625" style="3"/>
    <col min="8449" max="8449" width="4.7109375" style="3" customWidth="1"/>
    <col min="8450" max="8450" width="2.5703125" style="3" customWidth="1"/>
    <col min="8451" max="8451" width="14.5703125" style="3" customWidth="1"/>
    <col min="8452" max="8704" width="9.140625" style="3"/>
    <col min="8705" max="8705" width="4.7109375" style="3" customWidth="1"/>
    <col min="8706" max="8706" width="2.5703125" style="3" customWidth="1"/>
    <col min="8707" max="8707" width="14.5703125" style="3" customWidth="1"/>
    <col min="8708" max="8960" width="9.140625" style="3"/>
    <col min="8961" max="8961" width="4.7109375" style="3" customWidth="1"/>
    <col min="8962" max="8962" width="2.5703125" style="3" customWidth="1"/>
    <col min="8963" max="8963" width="14.5703125" style="3" customWidth="1"/>
    <col min="8964" max="9216" width="9.140625" style="3"/>
    <col min="9217" max="9217" width="4.7109375" style="3" customWidth="1"/>
    <col min="9218" max="9218" width="2.5703125" style="3" customWidth="1"/>
    <col min="9219" max="9219" width="14.5703125" style="3" customWidth="1"/>
    <col min="9220" max="9472" width="9.140625" style="3"/>
    <col min="9473" max="9473" width="4.7109375" style="3" customWidth="1"/>
    <col min="9474" max="9474" width="2.5703125" style="3" customWidth="1"/>
    <col min="9475" max="9475" width="14.5703125" style="3" customWidth="1"/>
    <col min="9476" max="9728" width="9.140625" style="3"/>
    <col min="9729" max="9729" width="4.7109375" style="3" customWidth="1"/>
    <col min="9730" max="9730" width="2.5703125" style="3" customWidth="1"/>
    <col min="9731" max="9731" width="14.5703125" style="3" customWidth="1"/>
    <col min="9732" max="9984" width="9.140625" style="3"/>
    <col min="9985" max="9985" width="4.7109375" style="3" customWidth="1"/>
    <col min="9986" max="9986" width="2.5703125" style="3" customWidth="1"/>
    <col min="9987" max="9987" width="14.5703125" style="3" customWidth="1"/>
    <col min="9988" max="10240" width="9.140625" style="3"/>
    <col min="10241" max="10241" width="4.7109375" style="3" customWidth="1"/>
    <col min="10242" max="10242" width="2.5703125" style="3" customWidth="1"/>
    <col min="10243" max="10243" width="14.5703125" style="3" customWidth="1"/>
    <col min="10244" max="10496" width="9.140625" style="3"/>
    <col min="10497" max="10497" width="4.7109375" style="3" customWidth="1"/>
    <col min="10498" max="10498" width="2.5703125" style="3" customWidth="1"/>
    <col min="10499" max="10499" width="14.5703125" style="3" customWidth="1"/>
    <col min="10500" max="10752" width="9.140625" style="3"/>
    <col min="10753" max="10753" width="4.7109375" style="3" customWidth="1"/>
    <col min="10754" max="10754" width="2.5703125" style="3" customWidth="1"/>
    <col min="10755" max="10755" width="14.5703125" style="3" customWidth="1"/>
    <col min="10756" max="11008" width="9.140625" style="3"/>
    <col min="11009" max="11009" width="4.7109375" style="3" customWidth="1"/>
    <col min="11010" max="11010" width="2.5703125" style="3" customWidth="1"/>
    <col min="11011" max="11011" width="14.5703125" style="3" customWidth="1"/>
    <col min="11012" max="11264" width="9.140625" style="3"/>
    <col min="11265" max="11265" width="4.7109375" style="3" customWidth="1"/>
    <col min="11266" max="11266" width="2.5703125" style="3" customWidth="1"/>
    <col min="11267" max="11267" width="14.5703125" style="3" customWidth="1"/>
    <col min="11268" max="11520" width="9.140625" style="3"/>
    <col min="11521" max="11521" width="4.7109375" style="3" customWidth="1"/>
    <col min="11522" max="11522" width="2.5703125" style="3" customWidth="1"/>
    <col min="11523" max="11523" width="14.5703125" style="3" customWidth="1"/>
    <col min="11524" max="11776" width="9.140625" style="3"/>
    <col min="11777" max="11777" width="4.7109375" style="3" customWidth="1"/>
    <col min="11778" max="11778" width="2.5703125" style="3" customWidth="1"/>
    <col min="11779" max="11779" width="14.5703125" style="3" customWidth="1"/>
    <col min="11780" max="12032" width="9.140625" style="3"/>
    <col min="12033" max="12033" width="4.7109375" style="3" customWidth="1"/>
    <col min="12034" max="12034" width="2.5703125" style="3" customWidth="1"/>
    <col min="12035" max="12035" width="14.5703125" style="3" customWidth="1"/>
    <col min="12036" max="12288" width="9.140625" style="3"/>
    <col min="12289" max="12289" width="4.7109375" style="3" customWidth="1"/>
    <col min="12290" max="12290" width="2.5703125" style="3" customWidth="1"/>
    <col min="12291" max="12291" width="14.5703125" style="3" customWidth="1"/>
    <col min="12292" max="12544" width="9.140625" style="3"/>
    <col min="12545" max="12545" width="4.7109375" style="3" customWidth="1"/>
    <col min="12546" max="12546" width="2.5703125" style="3" customWidth="1"/>
    <col min="12547" max="12547" width="14.5703125" style="3" customWidth="1"/>
    <col min="12548" max="12800" width="9.140625" style="3"/>
    <col min="12801" max="12801" width="4.7109375" style="3" customWidth="1"/>
    <col min="12802" max="12802" width="2.5703125" style="3" customWidth="1"/>
    <col min="12803" max="12803" width="14.5703125" style="3" customWidth="1"/>
    <col min="12804" max="13056" width="9.140625" style="3"/>
    <col min="13057" max="13057" width="4.7109375" style="3" customWidth="1"/>
    <col min="13058" max="13058" width="2.5703125" style="3" customWidth="1"/>
    <col min="13059" max="13059" width="14.5703125" style="3" customWidth="1"/>
    <col min="13060" max="13312" width="9.140625" style="3"/>
    <col min="13313" max="13313" width="4.7109375" style="3" customWidth="1"/>
    <col min="13314" max="13314" width="2.5703125" style="3" customWidth="1"/>
    <col min="13315" max="13315" width="14.5703125" style="3" customWidth="1"/>
    <col min="13316" max="13568" width="9.140625" style="3"/>
    <col min="13569" max="13569" width="4.7109375" style="3" customWidth="1"/>
    <col min="13570" max="13570" width="2.5703125" style="3" customWidth="1"/>
    <col min="13571" max="13571" width="14.5703125" style="3" customWidth="1"/>
    <col min="13572" max="13824" width="9.140625" style="3"/>
    <col min="13825" max="13825" width="4.7109375" style="3" customWidth="1"/>
    <col min="13826" max="13826" width="2.5703125" style="3" customWidth="1"/>
    <col min="13827" max="13827" width="14.5703125" style="3" customWidth="1"/>
    <col min="13828" max="14080" width="9.140625" style="3"/>
    <col min="14081" max="14081" width="4.7109375" style="3" customWidth="1"/>
    <col min="14082" max="14082" width="2.5703125" style="3" customWidth="1"/>
    <col min="14083" max="14083" width="14.5703125" style="3" customWidth="1"/>
    <col min="14084" max="14336" width="9.140625" style="3"/>
    <col min="14337" max="14337" width="4.7109375" style="3" customWidth="1"/>
    <col min="14338" max="14338" width="2.5703125" style="3" customWidth="1"/>
    <col min="14339" max="14339" width="14.5703125" style="3" customWidth="1"/>
    <col min="14340" max="14592" width="9.140625" style="3"/>
    <col min="14593" max="14593" width="4.7109375" style="3" customWidth="1"/>
    <col min="14594" max="14594" width="2.5703125" style="3" customWidth="1"/>
    <col min="14595" max="14595" width="14.5703125" style="3" customWidth="1"/>
    <col min="14596" max="14848" width="9.140625" style="3"/>
    <col min="14849" max="14849" width="4.7109375" style="3" customWidth="1"/>
    <col min="14850" max="14850" width="2.5703125" style="3" customWidth="1"/>
    <col min="14851" max="14851" width="14.5703125" style="3" customWidth="1"/>
    <col min="14852" max="15104" width="9.140625" style="3"/>
    <col min="15105" max="15105" width="4.7109375" style="3" customWidth="1"/>
    <col min="15106" max="15106" width="2.5703125" style="3" customWidth="1"/>
    <col min="15107" max="15107" width="14.5703125" style="3" customWidth="1"/>
    <col min="15108" max="15360" width="9.140625" style="3"/>
    <col min="15361" max="15361" width="4.7109375" style="3" customWidth="1"/>
    <col min="15362" max="15362" width="2.5703125" style="3" customWidth="1"/>
    <col min="15363" max="15363" width="14.5703125" style="3" customWidth="1"/>
    <col min="15364" max="15616" width="9.140625" style="3"/>
    <col min="15617" max="15617" width="4.7109375" style="3" customWidth="1"/>
    <col min="15618" max="15618" width="2.5703125" style="3" customWidth="1"/>
    <col min="15619" max="15619" width="14.5703125" style="3" customWidth="1"/>
    <col min="15620" max="15872" width="9.140625" style="3"/>
    <col min="15873" max="15873" width="4.7109375" style="3" customWidth="1"/>
    <col min="15874" max="15874" width="2.5703125" style="3" customWidth="1"/>
    <col min="15875" max="15875" width="14.5703125" style="3" customWidth="1"/>
    <col min="15876" max="16128" width="9.140625" style="3"/>
    <col min="16129" max="16129" width="4.7109375" style="3" customWidth="1"/>
    <col min="16130" max="16130" width="2.5703125" style="3" customWidth="1"/>
    <col min="16131" max="16131" width="14.5703125" style="3" customWidth="1"/>
    <col min="16132" max="16384" width="9.140625" style="3"/>
  </cols>
  <sheetData>
    <row r="1" spans="1:3" x14ac:dyDescent="0.2">
      <c r="A1" s="1" t="s">
        <v>26</v>
      </c>
      <c r="B1" s="1"/>
    </row>
    <row r="3" spans="1:3" x14ac:dyDescent="0.2">
      <c r="A3" s="4" t="s">
        <v>0</v>
      </c>
      <c r="B3" s="4"/>
      <c r="C3" s="40" t="s">
        <v>3</v>
      </c>
    </row>
    <row r="4" spans="1:3" ht="14.25" customHeight="1" x14ac:dyDescent="0.2">
      <c r="A4" s="11"/>
      <c r="B4" s="11"/>
      <c r="C4" s="12" t="s">
        <v>4</v>
      </c>
    </row>
    <row r="5" spans="1:3" x14ac:dyDescent="0.2">
      <c r="A5" s="5"/>
      <c r="B5" s="5"/>
      <c r="C5" s="16"/>
    </row>
    <row r="6" spans="1:3" x14ac:dyDescent="0.2">
      <c r="A6" s="5">
        <v>1991</v>
      </c>
      <c r="B6" s="5"/>
      <c r="C6" s="9">
        <v>2.9058925610000004</v>
      </c>
    </row>
    <row r="7" spans="1:3" x14ac:dyDescent="0.2">
      <c r="A7" s="5">
        <v>1992</v>
      </c>
      <c r="B7" s="5"/>
      <c r="C7" s="9">
        <v>23.247140488000003</v>
      </c>
    </row>
    <row r="8" spans="1:3" x14ac:dyDescent="0.2">
      <c r="A8" s="5">
        <v>1993</v>
      </c>
      <c r="B8" s="5"/>
      <c r="C8" s="9">
        <v>37.776603293000001</v>
      </c>
    </row>
    <row r="9" spans="1:3" x14ac:dyDescent="0.2">
      <c r="A9" s="5">
        <v>1994</v>
      </c>
      <c r="B9" s="5"/>
      <c r="C9" s="9">
        <v>74.760690433000008</v>
      </c>
    </row>
    <row r="10" spans="1:3" x14ac:dyDescent="0.2">
      <c r="A10" s="5">
        <v>1995</v>
      </c>
      <c r="B10" s="5"/>
      <c r="C10" s="9">
        <v>107.78219680800001</v>
      </c>
    </row>
    <row r="11" spans="1:3" x14ac:dyDescent="0.2">
      <c r="A11" s="5">
        <v>1996</v>
      </c>
      <c r="B11" s="5"/>
      <c r="C11" s="9">
        <v>144.23793984600002</v>
      </c>
    </row>
    <row r="12" spans="1:3" x14ac:dyDescent="0.2">
      <c r="A12" s="5">
        <v>1997</v>
      </c>
      <c r="B12" s="5"/>
      <c r="C12" s="9">
        <v>150.57806907</v>
      </c>
    </row>
    <row r="13" spans="1:3" x14ac:dyDescent="0.2">
      <c r="A13" s="5">
        <v>1998</v>
      </c>
      <c r="B13" s="5"/>
      <c r="C13" s="9">
        <v>155.06899393700002</v>
      </c>
    </row>
    <row r="14" spans="1:3" x14ac:dyDescent="0.2">
      <c r="A14" s="5">
        <v>1999</v>
      </c>
      <c r="B14" s="5"/>
      <c r="C14" s="9">
        <v>189.93970466900001</v>
      </c>
    </row>
    <row r="15" spans="1:3" x14ac:dyDescent="0.2">
      <c r="A15" s="5">
        <v>2000</v>
      </c>
      <c r="B15" s="5"/>
      <c r="C15" s="9">
        <v>212.55229986028922</v>
      </c>
    </row>
    <row r="16" spans="1:3" x14ac:dyDescent="0.2">
      <c r="A16" s="5">
        <v>2001</v>
      </c>
      <c r="B16" s="5"/>
      <c r="C16" s="9">
        <v>264.9733576143098</v>
      </c>
    </row>
    <row r="17" spans="1:11" x14ac:dyDescent="0.2">
      <c r="A17" s="5">
        <v>2002</v>
      </c>
      <c r="B17" s="5"/>
      <c r="C17" s="9">
        <v>382.97965094903662</v>
      </c>
    </row>
    <row r="18" spans="1:11" x14ac:dyDescent="0.2">
      <c r="A18" s="5">
        <v>2003</v>
      </c>
      <c r="B18" s="5"/>
      <c r="C18" s="9">
        <v>509.82640476032236</v>
      </c>
    </row>
    <row r="19" spans="1:11" x14ac:dyDescent="0.2">
      <c r="A19" s="5">
        <v>2004</v>
      </c>
      <c r="B19" s="5"/>
      <c r="C19" s="9">
        <v>613.72050253652299</v>
      </c>
    </row>
    <row r="20" spans="1:11" x14ac:dyDescent="0.2">
      <c r="A20" s="5">
        <v>2005</v>
      </c>
      <c r="B20" s="5"/>
      <c r="C20" s="9">
        <v>995.14813010526814</v>
      </c>
      <c r="K20" s="9"/>
    </row>
    <row r="21" spans="1:11" x14ac:dyDescent="0.2">
      <c r="A21" s="5">
        <v>2006</v>
      </c>
      <c r="B21" s="5"/>
      <c r="C21" s="9">
        <v>1709.9136497977697</v>
      </c>
      <c r="K21" s="9"/>
    </row>
    <row r="22" spans="1:11" x14ac:dyDescent="0.2">
      <c r="A22" s="11">
        <v>2007</v>
      </c>
      <c r="B22" s="5"/>
      <c r="C22" s="9">
        <v>2775.3075302634097</v>
      </c>
      <c r="K22" s="9"/>
    </row>
    <row r="23" spans="1:11" x14ac:dyDescent="0.2">
      <c r="A23" s="11">
        <v>2008</v>
      </c>
      <c r="B23" s="11"/>
      <c r="C23" s="9">
        <v>4131.5908641444357</v>
      </c>
      <c r="K23" s="9"/>
    </row>
    <row r="24" spans="1:11" x14ac:dyDescent="0.2">
      <c r="A24" s="11">
        <v>2009</v>
      </c>
      <c r="B24" s="16"/>
      <c r="C24" s="9">
        <v>4699.2605818002612</v>
      </c>
      <c r="K24" s="9"/>
    </row>
    <row r="25" spans="1:11" x14ac:dyDescent="0.2">
      <c r="A25" s="11">
        <v>2010</v>
      </c>
      <c r="C25" s="17">
        <v>4892.5864930484649</v>
      </c>
      <c r="K25" s="9"/>
    </row>
    <row r="26" spans="1:11" x14ac:dyDescent="0.2">
      <c r="A26" s="11">
        <v>2011</v>
      </c>
      <c r="B26" s="11"/>
      <c r="C26" s="17">
        <v>5651.4807533519688</v>
      </c>
      <c r="K26" s="9"/>
    </row>
    <row r="27" spans="1:11" x14ac:dyDescent="0.2">
      <c r="A27" s="4">
        <v>2012</v>
      </c>
      <c r="B27" s="4" t="s">
        <v>5</v>
      </c>
      <c r="C27" s="19">
        <v>5669.7926797279633</v>
      </c>
      <c r="K27" s="9"/>
    </row>
    <row r="28" spans="1:11" x14ac:dyDescent="0.2">
      <c r="A28" s="11"/>
      <c r="B28" s="11"/>
      <c r="C28" s="17"/>
      <c r="E28" s="9"/>
    </row>
    <row r="29" spans="1:11" x14ac:dyDescent="0.2">
      <c r="A29" s="11" t="s">
        <v>6</v>
      </c>
      <c r="B29" s="11"/>
      <c r="C29" s="17"/>
    </row>
    <row r="30" spans="1:11" x14ac:dyDescent="0.2">
      <c r="A30" s="16"/>
      <c r="B30" s="16"/>
      <c r="C30" s="41"/>
      <c r="D30" s="16"/>
      <c r="E30" s="16"/>
      <c r="F30" s="16"/>
      <c r="G30" s="16"/>
      <c r="H30" s="16"/>
      <c r="I30" s="16"/>
    </row>
    <row r="31" spans="1:11" ht="81" customHeight="1" x14ac:dyDescent="0.2">
      <c r="A31" s="163" t="s">
        <v>30</v>
      </c>
      <c r="B31" s="163"/>
      <c r="C31" s="163"/>
      <c r="D31" s="163"/>
      <c r="E31" s="163"/>
      <c r="F31" s="163"/>
      <c r="G31" s="163"/>
      <c r="H31" s="163"/>
    </row>
    <row r="32" spans="1:11" x14ac:dyDescent="0.2">
      <c r="A32" s="34"/>
      <c r="B32" s="34"/>
      <c r="C32" s="34"/>
      <c r="D32" s="34"/>
      <c r="E32" s="34"/>
      <c r="F32" s="34"/>
      <c r="G32" s="34"/>
      <c r="H32" s="34"/>
    </row>
    <row r="33" spans="1:9" ht="53.25" customHeight="1" x14ac:dyDescent="0.2">
      <c r="A33" s="163" t="s">
        <v>7</v>
      </c>
      <c r="B33" s="163"/>
      <c r="C33" s="163"/>
      <c r="D33" s="163"/>
      <c r="E33" s="163"/>
      <c r="F33" s="163"/>
      <c r="G33" s="163"/>
      <c r="H33" s="163"/>
      <c r="I33" s="21"/>
    </row>
  </sheetData>
  <sortState ref="J20:K27">
    <sortCondition ref="J20:J27"/>
  </sortState>
  <mergeCells count="2">
    <mergeCell ref="A31:H31"/>
    <mergeCell ref="A33:H33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Normal="100" workbookViewId="0"/>
  </sheetViews>
  <sheetFormatPr defaultRowHeight="12.75" x14ac:dyDescent="0.2"/>
  <cols>
    <col min="1" max="1" width="12.85546875" style="3" customWidth="1"/>
    <col min="2" max="2" width="13.7109375" style="6" customWidth="1"/>
    <col min="3" max="5" width="9.140625" style="3"/>
    <col min="6" max="6" width="12.5703125" style="3" customWidth="1"/>
    <col min="7" max="256" width="9.140625" style="3"/>
    <col min="257" max="257" width="12.85546875" style="3" customWidth="1"/>
    <col min="258" max="258" width="13.7109375" style="3" customWidth="1"/>
    <col min="259" max="261" width="9.140625" style="3"/>
    <col min="262" max="262" width="12.5703125" style="3" customWidth="1"/>
    <col min="263" max="512" width="9.140625" style="3"/>
    <col min="513" max="513" width="12.85546875" style="3" customWidth="1"/>
    <col min="514" max="514" width="13.7109375" style="3" customWidth="1"/>
    <col min="515" max="517" width="9.140625" style="3"/>
    <col min="518" max="518" width="12.5703125" style="3" customWidth="1"/>
    <col min="519" max="768" width="9.140625" style="3"/>
    <col min="769" max="769" width="12.85546875" style="3" customWidth="1"/>
    <col min="770" max="770" width="13.7109375" style="3" customWidth="1"/>
    <col min="771" max="773" width="9.140625" style="3"/>
    <col min="774" max="774" width="12.5703125" style="3" customWidth="1"/>
    <col min="775" max="1024" width="9.140625" style="3"/>
    <col min="1025" max="1025" width="12.85546875" style="3" customWidth="1"/>
    <col min="1026" max="1026" width="13.7109375" style="3" customWidth="1"/>
    <col min="1027" max="1029" width="9.140625" style="3"/>
    <col min="1030" max="1030" width="12.5703125" style="3" customWidth="1"/>
    <col min="1031" max="1280" width="9.140625" style="3"/>
    <col min="1281" max="1281" width="12.85546875" style="3" customWidth="1"/>
    <col min="1282" max="1282" width="13.7109375" style="3" customWidth="1"/>
    <col min="1283" max="1285" width="9.140625" style="3"/>
    <col min="1286" max="1286" width="12.5703125" style="3" customWidth="1"/>
    <col min="1287" max="1536" width="9.140625" style="3"/>
    <col min="1537" max="1537" width="12.85546875" style="3" customWidth="1"/>
    <col min="1538" max="1538" width="13.7109375" style="3" customWidth="1"/>
    <col min="1539" max="1541" width="9.140625" style="3"/>
    <col min="1542" max="1542" width="12.5703125" style="3" customWidth="1"/>
    <col min="1543" max="1792" width="9.140625" style="3"/>
    <col min="1793" max="1793" width="12.85546875" style="3" customWidth="1"/>
    <col min="1794" max="1794" width="13.7109375" style="3" customWidth="1"/>
    <col min="1795" max="1797" width="9.140625" style="3"/>
    <col min="1798" max="1798" width="12.5703125" style="3" customWidth="1"/>
    <col min="1799" max="2048" width="9.140625" style="3"/>
    <col min="2049" max="2049" width="12.85546875" style="3" customWidth="1"/>
    <col min="2050" max="2050" width="13.7109375" style="3" customWidth="1"/>
    <col min="2051" max="2053" width="9.140625" style="3"/>
    <col min="2054" max="2054" width="12.5703125" style="3" customWidth="1"/>
    <col min="2055" max="2304" width="9.140625" style="3"/>
    <col min="2305" max="2305" width="12.85546875" style="3" customWidth="1"/>
    <col min="2306" max="2306" width="13.7109375" style="3" customWidth="1"/>
    <col min="2307" max="2309" width="9.140625" style="3"/>
    <col min="2310" max="2310" width="12.5703125" style="3" customWidth="1"/>
    <col min="2311" max="2560" width="9.140625" style="3"/>
    <col min="2561" max="2561" width="12.85546875" style="3" customWidth="1"/>
    <col min="2562" max="2562" width="13.7109375" style="3" customWidth="1"/>
    <col min="2563" max="2565" width="9.140625" style="3"/>
    <col min="2566" max="2566" width="12.5703125" style="3" customWidth="1"/>
    <col min="2567" max="2816" width="9.140625" style="3"/>
    <col min="2817" max="2817" width="12.85546875" style="3" customWidth="1"/>
    <col min="2818" max="2818" width="13.7109375" style="3" customWidth="1"/>
    <col min="2819" max="2821" width="9.140625" style="3"/>
    <col min="2822" max="2822" width="12.5703125" style="3" customWidth="1"/>
    <col min="2823" max="3072" width="9.140625" style="3"/>
    <col min="3073" max="3073" width="12.85546875" style="3" customWidth="1"/>
    <col min="3074" max="3074" width="13.7109375" style="3" customWidth="1"/>
    <col min="3075" max="3077" width="9.140625" style="3"/>
    <col min="3078" max="3078" width="12.5703125" style="3" customWidth="1"/>
    <col min="3079" max="3328" width="9.140625" style="3"/>
    <col min="3329" max="3329" width="12.85546875" style="3" customWidth="1"/>
    <col min="3330" max="3330" width="13.7109375" style="3" customWidth="1"/>
    <col min="3331" max="3333" width="9.140625" style="3"/>
    <col min="3334" max="3334" width="12.5703125" style="3" customWidth="1"/>
    <col min="3335" max="3584" width="9.140625" style="3"/>
    <col min="3585" max="3585" width="12.85546875" style="3" customWidth="1"/>
    <col min="3586" max="3586" width="13.7109375" style="3" customWidth="1"/>
    <col min="3587" max="3589" width="9.140625" style="3"/>
    <col min="3590" max="3590" width="12.5703125" style="3" customWidth="1"/>
    <col min="3591" max="3840" width="9.140625" style="3"/>
    <col min="3841" max="3841" width="12.85546875" style="3" customWidth="1"/>
    <col min="3842" max="3842" width="13.7109375" style="3" customWidth="1"/>
    <col min="3843" max="3845" width="9.140625" style="3"/>
    <col min="3846" max="3846" width="12.5703125" style="3" customWidth="1"/>
    <col min="3847" max="4096" width="9.140625" style="3"/>
    <col min="4097" max="4097" width="12.85546875" style="3" customWidth="1"/>
    <col min="4098" max="4098" width="13.7109375" style="3" customWidth="1"/>
    <col min="4099" max="4101" width="9.140625" style="3"/>
    <col min="4102" max="4102" width="12.5703125" style="3" customWidth="1"/>
    <col min="4103" max="4352" width="9.140625" style="3"/>
    <col min="4353" max="4353" width="12.85546875" style="3" customWidth="1"/>
    <col min="4354" max="4354" width="13.7109375" style="3" customWidth="1"/>
    <col min="4355" max="4357" width="9.140625" style="3"/>
    <col min="4358" max="4358" width="12.5703125" style="3" customWidth="1"/>
    <col min="4359" max="4608" width="9.140625" style="3"/>
    <col min="4609" max="4609" width="12.85546875" style="3" customWidth="1"/>
    <col min="4610" max="4610" width="13.7109375" style="3" customWidth="1"/>
    <col min="4611" max="4613" width="9.140625" style="3"/>
    <col min="4614" max="4614" width="12.5703125" style="3" customWidth="1"/>
    <col min="4615" max="4864" width="9.140625" style="3"/>
    <col min="4865" max="4865" width="12.85546875" style="3" customWidth="1"/>
    <col min="4866" max="4866" width="13.7109375" style="3" customWidth="1"/>
    <col min="4867" max="4869" width="9.140625" style="3"/>
    <col min="4870" max="4870" width="12.5703125" style="3" customWidth="1"/>
    <col min="4871" max="5120" width="9.140625" style="3"/>
    <col min="5121" max="5121" width="12.85546875" style="3" customWidth="1"/>
    <col min="5122" max="5122" width="13.7109375" style="3" customWidth="1"/>
    <col min="5123" max="5125" width="9.140625" style="3"/>
    <col min="5126" max="5126" width="12.5703125" style="3" customWidth="1"/>
    <col min="5127" max="5376" width="9.140625" style="3"/>
    <col min="5377" max="5377" width="12.85546875" style="3" customWidth="1"/>
    <col min="5378" max="5378" width="13.7109375" style="3" customWidth="1"/>
    <col min="5379" max="5381" width="9.140625" style="3"/>
    <col min="5382" max="5382" width="12.5703125" style="3" customWidth="1"/>
    <col min="5383" max="5632" width="9.140625" style="3"/>
    <col min="5633" max="5633" width="12.85546875" style="3" customWidth="1"/>
    <col min="5634" max="5634" width="13.7109375" style="3" customWidth="1"/>
    <col min="5635" max="5637" width="9.140625" style="3"/>
    <col min="5638" max="5638" width="12.5703125" style="3" customWidth="1"/>
    <col min="5639" max="5888" width="9.140625" style="3"/>
    <col min="5889" max="5889" width="12.85546875" style="3" customWidth="1"/>
    <col min="5890" max="5890" width="13.7109375" style="3" customWidth="1"/>
    <col min="5891" max="5893" width="9.140625" style="3"/>
    <col min="5894" max="5894" width="12.5703125" style="3" customWidth="1"/>
    <col min="5895" max="6144" width="9.140625" style="3"/>
    <col min="6145" max="6145" width="12.85546875" style="3" customWidth="1"/>
    <col min="6146" max="6146" width="13.7109375" style="3" customWidth="1"/>
    <col min="6147" max="6149" width="9.140625" style="3"/>
    <col min="6150" max="6150" width="12.5703125" style="3" customWidth="1"/>
    <col min="6151" max="6400" width="9.140625" style="3"/>
    <col min="6401" max="6401" width="12.85546875" style="3" customWidth="1"/>
    <col min="6402" max="6402" width="13.7109375" style="3" customWidth="1"/>
    <col min="6403" max="6405" width="9.140625" style="3"/>
    <col min="6406" max="6406" width="12.5703125" style="3" customWidth="1"/>
    <col min="6407" max="6656" width="9.140625" style="3"/>
    <col min="6657" max="6657" width="12.85546875" style="3" customWidth="1"/>
    <col min="6658" max="6658" width="13.7109375" style="3" customWidth="1"/>
    <col min="6659" max="6661" width="9.140625" style="3"/>
    <col min="6662" max="6662" width="12.5703125" style="3" customWidth="1"/>
    <col min="6663" max="6912" width="9.140625" style="3"/>
    <col min="6913" max="6913" width="12.85546875" style="3" customWidth="1"/>
    <col min="6914" max="6914" width="13.7109375" style="3" customWidth="1"/>
    <col min="6915" max="6917" width="9.140625" style="3"/>
    <col min="6918" max="6918" width="12.5703125" style="3" customWidth="1"/>
    <col min="6919" max="7168" width="9.140625" style="3"/>
    <col min="7169" max="7169" width="12.85546875" style="3" customWidth="1"/>
    <col min="7170" max="7170" width="13.7109375" style="3" customWidth="1"/>
    <col min="7171" max="7173" width="9.140625" style="3"/>
    <col min="7174" max="7174" width="12.5703125" style="3" customWidth="1"/>
    <col min="7175" max="7424" width="9.140625" style="3"/>
    <col min="7425" max="7425" width="12.85546875" style="3" customWidth="1"/>
    <col min="7426" max="7426" width="13.7109375" style="3" customWidth="1"/>
    <col min="7427" max="7429" width="9.140625" style="3"/>
    <col min="7430" max="7430" width="12.5703125" style="3" customWidth="1"/>
    <col min="7431" max="7680" width="9.140625" style="3"/>
    <col min="7681" max="7681" width="12.85546875" style="3" customWidth="1"/>
    <col min="7682" max="7682" width="13.7109375" style="3" customWidth="1"/>
    <col min="7683" max="7685" width="9.140625" style="3"/>
    <col min="7686" max="7686" width="12.5703125" style="3" customWidth="1"/>
    <col min="7687" max="7936" width="9.140625" style="3"/>
    <col min="7937" max="7937" width="12.85546875" style="3" customWidth="1"/>
    <col min="7938" max="7938" width="13.7109375" style="3" customWidth="1"/>
    <col min="7939" max="7941" width="9.140625" style="3"/>
    <col min="7942" max="7942" width="12.5703125" style="3" customWidth="1"/>
    <col min="7943" max="8192" width="9.140625" style="3"/>
    <col min="8193" max="8193" width="12.85546875" style="3" customWidth="1"/>
    <col min="8194" max="8194" width="13.7109375" style="3" customWidth="1"/>
    <col min="8195" max="8197" width="9.140625" style="3"/>
    <col min="8198" max="8198" width="12.5703125" style="3" customWidth="1"/>
    <col min="8199" max="8448" width="9.140625" style="3"/>
    <col min="8449" max="8449" width="12.85546875" style="3" customWidth="1"/>
    <col min="8450" max="8450" width="13.7109375" style="3" customWidth="1"/>
    <col min="8451" max="8453" width="9.140625" style="3"/>
    <col min="8454" max="8454" width="12.5703125" style="3" customWidth="1"/>
    <col min="8455" max="8704" width="9.140625" style="3"/>
    <col min="8705" max="8705" width="12.85546875" style="3" customWidth="1"/>
    <col min="8706" max="8706" width="13.7109375" style="3" customWidth="1"/>
    <col min="8707" max="8709" width="9.140625" style="3"/>
    <col min="8710" max="8710" width="12.5703125" style="3" customWidth="1"/>
    <col min="8711" max="8960" width="9.140625" style="3"/>
    <col min="8961" max="8961" width="12.85546875" style="3" customWidth="1"/>
    <col min="8962" max="8962" width="13.7109375" style="3" customWidth="1"/>
    <col min="8963" max="8965" width="9.140625" style="3"/>
    <col min="8966" max="8966" width="12.5703125" style="3" customWidth="1"/>
    <col min="8967" max="9216" width="9.140625" style="3"/>
    <col min="9217" max="9217" width="12.85546875" style="3" customWidth="1"/>
    <col min="9218" max="9218" width="13.7109375" style="3" customWidth="1"/>
    <col min="9219" max="9221" width="9.140625" style="3"/>
    <col min="9222" max="9222" width="12.5703125" style="3" customWidth="1"/>
    <col min="9223" max="9472" width="9.140625" style="3"/>
    <col min="9473" max="9473" width="12.85546875" style="3" customWidth="1"/>
    <col min="9474" max="9474" width="13.7109375" style="3" customWidth="1"/>
    <col min="9475" max="9477" width="9.140625" style="3"/>
    <col min="9478" max="9478" width="12.5703125" style="3" customWidth="1"/>
    <col min="9479" max="9728" width="9.140625" style="3"/>
    <col min="9729" max="9729" width="12.85546875" style="3" customWidth="1"/>
    <col min="9730" max="9730" width="13.7109375" style="3" customWidth="1"/>
    <col min="9731" max="9733" width="9.140625" style="3"/>
    <col min="9734" max="9734" width="12.5703125" style="3" customWidth="1"/>
    <col min="9735" max="9984" width="9.140625" style="3"/>
    <col min="9985" max="9985" width="12.85546875" style="3" customWidth="1"/>
    <col min="9986" max="9986" width="13.7109375" style="3" customWidth="1"/>
    <col min="9987" max="9989" width="9.140625" style="3"/>
    <col min="9990" max="9990" width="12.5703125" style="3" customWidth="1"/>
    <col min="9991" max="10240" width="9.140625" style="3"/>
    <col min="10241" max="10241" width="12.85546875" style="3" customWidth="1"/>
    <col min="10242" max="10242" width="13.7109375" style="3" customWidth="1"/>
    <col min="10243" max="10245" width="9.140625" style="3"/>
    <col min="10246" max="10246" width="12.5703125" style="3" customWidth="1"/>
    <col min="10247" max="10496" width="9.140625" style="3"/>
    <col min="10497" max="10497" width="12.85546875" style="3" customWidth="1"/>
    <col min="10498" max="10498" width="13.7109375" style="3" customWidth="1"/>
    <col min="10499" max="10501" width="9.140625" style="3"/>
    <col min="10502" max="10502" width="12.5703125" style="3" customWidth="1"/>
    <col min="10503" max="10752" width="9.140625" style="3"/>
    <col min="10753" max="10753" width="12.85546875" style="3" customWidth="1"/>
    <col min="10754" max="10754" width="13.7109375" style="3" customWidth="1"/>
    <col min="10755" max="10757" width="9.140625" style="3"/>
    <col min="10758" max="10758" width="12.5703125" style="3" customWidth="1"/>
    <col min="10759" max="11008" width="9.140625" style="3"/>
    <col min="11009" max="11009" width="12.85546875" style="3" customWidth="1"/>
    <col min="11010" max="11010" width="13.7109375" style="3" customWidth="1"/>
    <col min="11011" max="11013" width="9.140625" style="3"/>
    <col min="11014" max="11014" width="12.5703125" style="3" customWidth="1"/>
    <col min="11015" max="11264" width="9.140625" style="3"/>
    <col min="11265" max="11265" width="12.85546875" style="3" customWidth="1"/>
    <col min="11266" max="11266" width="13.7109375" style="3" customWidth="1"/>
    <col min="11267" max="11269" width="9.140625" style="3"/>
    <col min="11270" max="11270" width="12.5703125" style="3" customWidth="1"/>
    <col min="11271" max="11520" width="9.140625" style="3"/>
    <col min="11521" max="11521" width="12.85546875" style="3" customWidth="1"/>
    <col min="11522" max="11522" width="13.7109375" style="3" customWidth="1"/>
    <col min="11523" max="11525" width="9.140625" style="3"/>
    <col min="11526" max="11526" width="12.5703125" style="3" customWidth="1"/>
    <col min="11527" max="11776" width="9.140625" style="3"/>
    <col min="11777" max="11777" width="12.85546875" style="3" customWidth="1"/>
    <col min="11778" max="11778" width="13.7109375" style="3" customWidth="1"/>
    <col min="11779" max="11781" width="9.140625" style="3"/>
    <col min="11782" max="11782" width="12.5703125" style="3" customWidth="1"/>
    <col min="11783" max="12032" width="9.140625" style="3"/>
    <col min="12033" max="12033" width="12.85546875" style="3" customWidth="1"/>
    <col min="12034" max="12034" width="13.7109375" style="3" customWidth="1"/>
    <col min="12035" max="12037" width="9.140625" style="3"/>
    <col min="12038" max="12038" width="12.5703125" style="3" customWidth="1"/>
    <col min="12039" max="12288" width="9.140625" style="3"/>
    <col min="12289" max="12289" width="12.85546875" style="3" customWidth="1"/>
    <col min="12290" max="12290" width="13.7109375" style="3" customWidth="1"/>
    <col min="12291" max="12293" width="9.140625" style="3"/>
    <col min="12294" max="12294" width="12.5703125" style="3" customWidth="1"/>
    <col min="12295" max="12544" width="9.140625" style="3"/>
    <col min="12545" max="12545" width="12.85546875" style="3" customWidth="1"/>
    <col min="12546" max="12546" width="13.7109375" style="3" customWidth="1"/>
    <col min="12547" max="12549" width="9.140625" style="3"/>
    <col min="12550" max="12550" width="12.5703125" style="3" customWidth="1"/>
    <col min="12551" max="12800" width="9.140625" style="3"/>
    <col min="12801" max="12801" width="12.85546875" style="3" customWidth="1"/>
    <col min="12802" max="12802" width="13.7109375" style="3" customWidth="1"/>
    <col min="12803" max="12805" width="9.140625" style="3"/>
    <col min="12806" max="12806" width="12.5703125" style="3" customWidth="1"/>
    <col min="12807" max="13056" width="9.140625" style="3"/>
    <col min="13057" max="13057" width="12.85546875" style="3" customWidth="1"/>
    <col min="13058" max="13058" width="13.7109375" style="3" customWidth="1"/>
    <col min="13059" max="13061" width="9.140625" style="3"/>
    <col min="13062" max="13062" width="12.5703125" style="3" customWidth="1"/>
    <col min="13063" max="13312" width="9.140625" style="3"/>
    <col min="13313" max="13313" width="12.85546875" style="3" customWidth="1"/>
    <col min="13314" max="13314" width="13.7109375" style="3" customWidth="1"/>
    <col min="13315" max="13317" width="9.140625" style="3"/>
    <col min="13318" max="13318" width="12.5703125" style="3" customWidth="1"/>
    <col min="13319" max="13568" width="9.140625" style="3"/>
    <col min="13569" max="13569" width="12.85546875" style="3" customWidth="1"/>
    <col min="13570" max="13570" width="13.7109375" style="3" customWidth="1"/>
    <col min="13571" max="13573" width="9.140625" style="3"/>
    <col min="13574" max="13574" width="12.5703125" style="3" customWidth="1"/>
    <col min="13575" max="13824" width="9.140625" style="3"/>
    <col min="13825" max="13825" width="12.85546875" style="3" customWidth="1"/>
    <col min="13826" max="13826" width="13.7109375" style="3" customWidth="1"/>
    <col min="13827" max="13829" width="9.140625" style="3"/>
    <col min="13830" max="13830" width="12.5703125" style="3" customWidth="1"/>
    <col min="13831" max="14080" width="9.140625" style="3"/>
    <col min="14081" max="14081" width="12.85546875" style="3" customWidth="1"/>
    <col min="14082" max="14082" width="13.7109375" style="3" customWidth="1"/>
    <col min="14083" max="14085" width="9.140625" style="3"/>
    <col min="14086" max="14086" width="12.5703125" style="3" customWidth="1"/>
    <col min="14087" max="14336" width="9.140625" style="3"/>
    <col min="14337" max="14337" width="12.85546875" style="3" customWidth="1"/>
    <col min="14338" max="14338" width="13.7109375" style="3" customWidth="1"/>
    <col min="14339" max="14341" width="9.140625" style="3"/>
    <col min="14342" max="14342" width="12.5703125" style="3" customWidth="1"/>
    <col min="14343" max="14592" width="9.140625" style="3"/>
    <col min="14593" max="14593" width="12.85546875" style="3" customWidth="1"/>
    <col min="14594" max="14594" width="13.7109375" style="3" customWidth="1"/>
    <col min="14595" max="14597" width="9.140625" style="3"/>
    <col min="14598" max="14598" width="12.5703125" style="3" customWidth="1"/>
    <col min="14599" max="14848" width="9.140625" style="3"/>
    <col min="14849" max="14849" width="12.85546875" style="3" customWidth="1"/>
    <col min="14850" max="14850" width="13.7109375" style="3" customWidth="1"/>
    <col min="14851" max="14853" width="9.140625" style="3"/>
    <col min="14854" max="14854" width="12.5703125" style="3" customWidth="1"/>
    <col min="14855" max="15104" width="9.140625" style="3"/>
    <col min="15105" max="15105" width="12.85546875" style="3" customWidth="1"/>
    <col min="15106" max="15106" width="13.7109375" style="3" customWidth="1"/>
    <col min="15107" max="15109" width="9.140625" style="3"/>
    <col min="15110" max="15110" width="12.5703125" style="3" customWidth="1"/>
    <col min="15111" max="15360" width="9.140625" style="3"/>
    <col min="15361" max="15361" width="12.85546875" style="3" customWidth="1"/>
    <col min="15362" max="15362" width="13.7109375" style="3" customWidth="1"/>
    <col min="15363" max="15365" width="9.140625" style="3"/>
    <col min="15366" max="15366" width="12.5703125" style="3" customWidth="1"/>
    <col min="15367" max="15616" width="9.140625" style="3"/>
    <col min="15617" max="15617" width="12.85546875" style="3" customWidth="1"/>
    <col min="15618" max="15618" width="13.7109375" style="3" customWidth="1"/>
    <col min="15619" max="15621" width="9.140625" style="3"/>
    <col min="15622" max="15622" width="12.5703125" style="3" customWidth="1"/>
    <col min="15623" max="15872" width="9.140625" style="3"/>
    <col min="15873" max="15873" width="12.85546875" style="3" customWidth="1"/>
    <col min="15874" max="15874" width="13.7109375" style="3" customWidth="1"/>
    <col min="15875" max="15877" width="9.140625" style="3"/>
    <col min="15878" max="15878" width="12.5703125" style="3" customWidth="1"/>
    <col min="15879" max="16128" width="9.140625" style="3"/>
    <col min="16129" max="16129" width="12.85546875" style="3" customWidth="1"/>
    <col min="16130" max="16130" width="13.7109375" style="3" customWidth="1"/>
    <col min="16131" max="16133" width="9.140625" style="3"/>
    <col min="16134" max="16134" width="12.5703125" style="3" customWidth="1"/>
    <col min="16135" max="16384" width="9.140625" style="3"/>
  </cols>
  <sheetData>
    <row r="1" spans="1:10" x14ac:dyDescent="0.2">
      <c r="A1" s="24" t="s">
        <v>31</v>
      </c>
    </row>
    <row r="3" spans="1:10" x14ac:dyDescent="0.2">
      <c r="A3" s="25" t="s">
        <v>8</v>
      </c>
      <c r="B3" s="26" t="s">
        <v>3</v>
      </c>
    </row>
    <row r="4" spans="1:10" x14ac:dyDescent="0.2">
      <c r="B4" s="6" t="s">
        <v>4</v>
      </c>
    </row>
    <row r="6" spans="1:10" x14ac:dyDescent="0.2">
      <c r="A6" s="31" t="s">
        <v>9</v>
      </c>
      <c r="B6" s="42">
        <v>840.54744020957787</v>
      </c>
      <c r="I6" s="8"/>
      <c r="J6" s="30"/>
    </row>
    <row r="7" spans="1:10" x14ac:dyDescent="0.2">
      <c r="A7" s="8" t="s">
        <v>14</v>
      </c>
      <c r="B7" s="42">
        <v>834.54352992236659</v>
      </c>
      <c r="I7" s="8"/>
      <c r="J7" s="30"/>
    </row>
    <row r="8" spans="1:10" x14ac:dyDescent="0.2">
      <c r="A8" s="8" t="s">
        <v>25</v>
      </c>
      <c r="B8" s="42">
        <v>728.5745133530877</v>
      </c>
      <c r="I8" s="8"/>
      <c r="J8" s="30"/>
    </row>
    <row r="9" spans="1:10" x14ac:dyDescent="0.2">
      <c r="A9" s="8" t="s">
        <v>10</v>
      </c>
      <c r="B9" s="42">
        <v>697.65437537394962</v>
      </c>
      <c r="I9" s="8"/>
      <c r="J9" s="30"/>
    </row>
    <row r="10" spans="1:10" x14ac:dyDescent="0.2">
      <c r="A10" s="8" t="s">
        <v>13</v>
      </c>
      <c r="B10" s="42">
        <v>420.27372010478894</v>
      </c>
      <c r="I10" s="8"/>
      <c r="J10" s="30"/>
    </row>
    <row r="11" spans="1:10" x14ac:dyDescent="0.2">
      <c r="A11" s="8" t="s">
        <v>27</v>
      </c>
      <c r="B11" s="42">
        <v>360.23461723267621</v>
      </c>
      <c r="I11" s="8"/>
      <c r="J11" s="30"/>
    </row>
    <row r="12" spans="1:10" x14ac:dyDescent="0.2">
      <c r="A12" s="8" t="s">
        <v>15</v>
      </c>
      <c r="B12" s="42">
        <v>187.62219647535221</v>
      </c>
      <c r="I12" s="8"/>
      <c r="J12" s="30"/>
    </row>
    <row r="13" spans="1:10" x14ac:dyDescent="0.2">
      <c r="A13" s="8" t="s">
        <v>28</v>
      </c>
      <c r="B13" s="42">
        <v>156.10166746749303</v>
      </c>
      <c r="I13" s="8"/>
      <c r="J13" s="30"/>
    </row>
    <row r="14" spans="1:10" x14ac:dyDescent="0.2">
      <c r="A14" s="8" t="s">
        <v>16</v>
      </c>
      <c r="B14" s="42">
        <v>156.10166746749303</v>
      </c>
      <c r="I14" s="8"/>
      <c r="J14" s="30"/>
    </row>
    <row r="15" spans="1:10" x14ac:dyDescent="0.2">
      <c r="A15" s="8" t="s">
        <v>29</v>
      </c>
      <c r="B15" s="7">
        <v>117.07625060061977</v>
      </c>
      <c r="I15" s="8"/>
      <c r="J15" s="30"/>
    </row>
    <row r="16" spans="1:10" x14ac:dyDescent="0.2">
      <c r="I16" s="8"/>
      <c r="J16" s="30"/>
    </row>
    <row r="17" spans="1:8" x14ac:dyDescent="0.2">
      <c r="A17" s="27" t="s">
        <v>18</v>
      </c>
      <c r="B17" s="28">
        <v>5651.4807533519688</v>
      </c>
    </row>
    <row r="19" spans="1:8" ht="29.25" customHeight="1" x14ac:dyDescent="0.2">
      <c r="A19" s="170" t="s">
        <v>106</v>
      </c>
      <c r="B19" s="163"/>
      <c r="C19" s="163"/>
      <c r="D19" s="163"/>
      <c r="E19" s="163"/>
      <c r="F19" s="163"/>
    </row>
    <row r="20" spans="1:8" x14ac:dyDescent="0.2">
      <c r="A20" s="20"/>
      <c r="B20" s="29"/>
      <c r="C20" s="20"/>
      <c r="D20" s="20"/>
      <c r="E20" s="20"/>
      <c r="F20" s="20"/>
    </row>
    <row r="21" spans="1:8" ht="52.5" customHeight="1" x14ac:dyDescent="0.2">
      <c r="A21" s="163" t="s">
        <v>7</v>
      </c>
      <c r="B21" s="163"/>
      <c r="C21" s="163"/>
      <c r="D21" s="163"/>
      <c r="E21" s="163"/>
      <c r="F21" s="163"/>
      <c r="G21" s="34"/>
      <c r="H21" s="34"/>
    </row>
  </sheetData>
  <mergeCells count="2">
    <mergeCell ref="A19:F19"/>
    <mergeCell ref="A21:F21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zoomScaleNormal="100" workbookViewId="0"/>
  </sheetViews>
  <sheetFormatPr defaultRowHeight="12.75" x14ac:dyDescent="0.2"/>
  <cols>
    <col min="1" max="1" width="4.7109375" style="48" customWidth="1"/>
    <col min="2" max="2" width="15.7109375" style="31" customWidth="1"/>
    <col min="3" max="6" width="9.140625" style="31"/>
    <col min="7" max="7" width="11.85546875" style="31" customWidth="1"/>
    <col min="8" max="255" width="9.140625" style="31"/>
    <col min="256" max="256" width="4.7109375" style="31" customWidth="1"/>
    <col min="257" max="257" width="2" style="31" customWidth="1"/>
    <col min="258" max="258" width="15.7109375" style="31" customWidth="1"/>
    <col min="259" max="262" width="9.140625" style="31"/>
    <col min="263" max="263" width="11.85546875" style="31" customWidth="1"/>
    <col min="264" max="511" width="9.140625" style="31"/>
    <col min="512" max="512" width="4.7109375" style="31" customWidth="1"/>
    <col min="513" max="513" width="2" style="31" customWidth="1"/>
    <col min="514" max="514" width="15.7109375" style="31" customWidth="1"/>
    <col min="515" max="518" width="9.140625" style="31"/>
    <col min="519" max="519" width="11.85546875" style="31" customWidth="1"/>
    <col min="520" max="767" width="9.140625" style="31"/>
    <col min="768" max="768" width="4.7109375" style="31" customWidth="1"/>
    <col min="769" max="769" width="2" style="31" customWidth="1"/>
    <col min="770" max="770" width="15.7109375" style="31" customWidth="1"/>
    <col min="771" max="774" width="9.140625" style="31"/>
    <col min="775" max="775" width="11.85546875" style="31" customWidth="1"/>
    <col min="776" max="1023" width="9.140625" style="31"/>
    <col min="1024" max="1024" width="4.7109375" style="31" customWidth="1"/>
    <col min="1025" max="1025" width="2" style="31" customWidth="1"/>
    <col min="1026" max="1026" width="15.7109375" style="31" customWidth="1"/>
    <col min="1027" max="1030" width="9.140625" style="31"/>
    <col min="1031" max="1031" width="11.85546875" style="31" customWidth="1"/>
    <col min="1032" max="1279" width="9.140625" style="31"/>
    <col min="1280" max="1280" width="4.7109375" style="31" customWidth="1"/>
    <col min="1281" max="1281" width="2" style="31" customWidth="1"/>
    <col min="1282" max="1282" width="15.7109375" style="31" customWidth="1"/>
    <col min="1283" max="1286" width="9.140625" style="31"/>
    <col min="1287" max="1287" width="11.85546875" style="31" customWidth="1"/>
    <col min="1288" max="1535" width="9.140625" style="31"/>
    <col min="1536" max="1536" width="4.7109375" style="31" customWidth="1"/>
    <col min="1537" max="1537" width="2" style="31" customWidth="1"/>
    <col min="1538" max="1538" width="15.7109375" style="31" customWidth="1"/>
    <col min="1539" max="1542" width="9.140625" style="31"/>
    <col min="1543" max="1543" width="11.85546875" style="31" customWidth="1"/>
    <col min="1544" max="1791" width="9.140625" style="31"/>
    <col min="1792" max="1792" width="4.7109375" style="31" customWidth="1"/>
    <col min="1793" max="1793" width="2" style="31" customWidth="1"/>
    <col min="1794" max="1794" width="15.7109375" style="31" customWidth="1"/>
    <col min="1795" max="1798" width="9.140625" style="31"/>
    <col min="1799" max="1799" width="11.85546875" style="31" customWidth="1"/>
    <col min="1800" max="2047" width="9.140625" style="31"/>
    <col min="2048" max="2048" width="4.7109375" style="31" customWidth="1"/>
    <col min="2049" max="2049" width="2" style="31" customWidth="1"/>
    <col min="2050" max="2050" width="15.7109375" style="31" customWidth="1"/>
    <col min="2051" max="2054" width="9.140625" style="31"/>
    <col min="2055" max="2055" width="11.85546875" style="31" customWidth="1"/>
    <col min="2056" max="2303" width="9.140625" style="31"/>
    <col min="2304" max="2304" width="4.7109375" style="31" customWidth="1"/>
    <col min="2305" max="2305" width="2" style="31" customWidth="1"/>
    <col min="2306" max="2306" width="15.7109375" style="31" customWidth="1"/>
    <col min="2307" max="2310" width="9.140625" style="31"/>
    <col min="2311" max="2311" width="11.85546875" style="31" customWidth="1"/>
    <col min="2312" max="2559" width="9.140625" style="31"/>
    <col min="2560" max="2560" width="4.7109375" style="31" customWidth="1"/>
    <col min="2561" max="2561" width="2" style="31" customWidth="1"/>
    <col min="2562" max="2562" width="15.7109375" style="31" customWidth="1"/>
    <col min="2563" max="2566" width="9.140625" style="31"/>
    <col min="2567" max="2567" width="11.85546875" style="31" customWidth="1"/>
    <col min="2568" max="2815" width="9.140625" style="31"/>
    <col min="2816" max="2816" width="4.7109375" style="31" customWidth="1"/>
    <col min="2817" max="2817" width="2" style="31" customWidth="1"/>
    <col min="2818" max="2818" width="15.7109375" style="31" customWidth="1"/>
    <col min="2819" max="2822" width="9.140625" style="31"/>
    <col min="2823" max="2823" width="11.85546875" style="31" customWidth="1"/>
    <col min="2824" max="3071" width="9.140625" style="31"/>
    <col min="3072" max="3072" width="4.7109375" style="31" customWidth="1"/>
    <col min="3073" max="3073" width="2" style="31" customWidth="1"/>
    <col min="3074" max="3074" width="15.7109375" style="31" customWidth="1"/>
    <col min="3075" max="3078" width="9.140625" style="31"/>
    <col min="3079" max="3079" width="11.85546875" style="31" customWidth="1"/>
    <col min="3080" max="3327" width="9.140625" style="31"/>
    <col min="3328" max="3328" width="4.7109375" style="31" customWidth="1"/>
    <col min="3329" max="3329" width="2" style="31" customWidth="1"/>
    <col min="3330" max="3330" width="15.7109375" style="31" customWidth="1"/>
    <col min="3331" max="3334" width="9.140625" style="31"/>
    <col min="3335" max="3335" width="11.85546875" style="31" customWidth="1"/>
    <col min="3336" max="3583" width="9.140625" style="31"/>
    <col min="3584" max="3584" width="4.7109375" style="31" customWidth="1"/>
    <col min="3585" max="3585" width="2" style="31" customWidth="1"/>
    <col min="3586" max="3586" width="15.7109375" style="31" customWidth="1"/>
    <col min="3587" max="3590" width="9.140625" style="31"/>
    <col min="3591" max="3591" width="11.85546875" style="31" customWidth="1"/>
    <col min="3592" max="3839" width="9.140625" style="31"/>
    <col min="3840" max="3840" width="4.7109375" style="31" customWidth="1"/>
    <col min="3841" max="3841" width="2" style="31" customWidth="1"/>
    <col min="3842" max="3842" width="15.7109375" style="31" customWidth="1"/>
    <col min="3843" max="3846" width="9.140625" style="31"/>
    <col min="3847" max="3847" width="11.85546875" style="31" customWidth="1"/>
    <col min="3848" max="4095" width="9.140625" style="31"/>
    <col min="4096" max="4096" width="4.7109375" style="31" customWidth="1"/>
    <col min="4097" max="4097" width="2" style="31" customWidth="1"/>
    <col min="4098" max="4098" width="15.7109375" style="31" customWidth="1"/>
    <col min="4099" max="4102" width="9.140625" style="31"/>
    <col min="4103" max="4103" width="11.85546875" style="31" customWidth="1"/>
    <col min="4104" max="4351" width="9.140625" style="31"/>
    <col min="4352" max="4352" width="4.7109375" style="31" customWidth="1"/>
    <col min="4353" max="4353" width="2" style="31" customWidth="1"/>
    <col min="4354" max="4354" width="15.7109375" style="31" customWidth="1"/>
    <col min="4355" max="4358" width="9.140625" style="31"/>
    <col min="4359" max="4359" width="11.85546875" style="31" customWidth="1"/>
    <col min="4360" max="4607" width="9.140625" style="31"/>
    <col min="4608" max="4608" width="4.7109375" style="31" customWidth="1"/>
    <col min="4609" max="4609" width="2" style="31" customWidth="1"/>
    <col min="4610" max="4610" width="15.7109375" style="31" customWidth="1"/>
    <col min="4611" max="4614" width="9.140625" style="31"/>
    <col min="4615" max="4615" width="11.85546875" style="31" customWidth="1"/>
    <col min="4616" max="4863" width="9.140625" style="31"/>
    <col min="4864" max="4864" width="4.7109375" style="31" customWidth="1"/>
    <col min="4865" max="4865" width="2" style="31" customWidth="1"/>
    <col min="4866" max="4866" width="15.7109375" style="31" customWidth="1"/>
    <col min="4867" max="4870" width="9.140625" style="31"/>
    <col min="4871" max="4871" width="11.85546875" style="31" customWidth="1"/>
    <col min="4872" max="5119" width="9.140625" style="31"/>
    <col min="5120" max="5120" width="4.7109375" style="31" customWidth="1"/>
    <col min="5121" max="5121" width="2" style="31" customWidth="1"/>
    <col min="5122" max="5122" width="15.7109375" style="31" customWidth="1"/>
    <col min="5123" max="5126" width="9.140625" style="31"/>
    <col min="5127" max="5127" width="11.85546875" style="31" customWidth="1"/>
    <col min="5128" max="5375" width="9.140625" style="31"/>
    <col min="5376" max="5376" width="4.7109375" style="31" customWidth="1"/>
    <col min="5377" max="5377" width="2" style="31" customWidth="1"/>
    <col min="5378" max="5378" width="15.7109375" style="31" customWidth="1"/>
    <col min="5379" max="5382" width="9.140625" style="31"/>
    <col min="5383" max="5383" width="11.85546875" style="31" customWidth="1"/>
    <col min="5384" max="5631" width="9.140625" style="31"/>
    <col min="5632" max="5632" width="4.7109375" style="31" customWidth="1"/>
    <col min="5633" max="5633" width="2" style="31" customWidth="1"/>
    <col min="5634" max="5634" width="15.7109375" style="31" customWidth="1"/>
    <col min="5635" max="5638" width="9.140625" style="31"/>
    <col min="5639" max="5639" width="11.85546875" style="31" customWidth="1"/>
    <col min="5640" max="5887" width="9.140625" style="31"/>
    <col min="5888" max="5888" width="4.7109375" style="31" customWidth="1"/>
    <col min="5889" max="5889" width="2" style="31" customWidth="1"/>
    <col min="5890" max="5890" width="15.7109375" style="31" customWidth="1"/>
    <col min="5891" max="5894" width="9.140625" style="31"/>
    <col min="5895" max="5895" width="11.85546875" style="31" customWidth="1"/>
    <col min="5896" max="6143" width="9.140625" style="31"/>
    <col min="6144" max="6144" width="4.7109375" style="31" customWidth="1"/>
    <col min="6145" max="6145" width="2" style="31" customWidth="1"/>
    <col min="6146" max="6146" width="15.7109375" style="31" customWidth="1"/>
    <col min="6147" max="6150" width="9.140625" style="31"/>
    <col min="6151" max="6151" width="11.85546875" style="31" customWidth="1"/>
    <col min="6152" max="6399" width="9.140625" style="31"/>
    <col min="6400" max="6400" width="4.7109375" style="31" customWidth="1"/>
    <col min="6401" max="6401" width="2" style="31" customWidth="1"/>
    <col min="6402" max="6402" width="15.7109375" style="31" customWidth="1"/>
    <col min="6403" max="6406" width="9.140625" style="31"/>
    <col min="6407" max="6407" width="11.85546875" style="31" customWidth="1"/>
    <col min="6408" max="6655" width="9.140625" style="31"/>
    <col min="6656" max="6656" width="4.7109375" style="31" customWidth="1"/>
    <col min="6657" max="6657" width="2" style="31" customWidth="1"/>
    <col min="6658" max="6658" width="15.7109375" style="31" customWidth="1"/>
    <col min="6659" max="6662" width="9.140625" style="31"/>
    <col min="6663" max="6663" width="11.85546875" style="31" customWidth="1"/>
    <col min="6664" max="6911" width="9.140625" style="31"/>
    <col min="6912" max="6912" width="4.7109375" style="31" customWidth="1"/>
    <col min="6913" max="6913" width="2" style="31" customWidth="1"/>
    <col min="6914" max="6914" width="15.7109375" style="31" customWidth="1"/>
    <col min="6915" max="6918" width="9.140625" style="31"/>
    <col min="6919" max="6919" width="11.85546875" style="31" customWidth="1"/>
    <col min="6920" max="7167" width="9.140625" style="31"/>
    <col min="7168" max="7168" width="4.7109375" style="31" customWidth="1"/>
    <col min="7169" max="7169" width="2" style="31" customWidth="1"/>
    <col min="7170" max="7170" width="15.7109375" style="31" customWidth="1"/>
    <col min="7171" max="7174" width="9.140625" style="31"/>
    <col min="7175" max="7175" width="11.85546875" style="31" customWidth="1"/>
    <col min="7176" max="7423" width="9.140625" style="31"/>
    <col min="7424" max="7424" width="4.7109375" style="31" customWidth="1"/>
    <col min="7425" max="7425" width="2" style="31" customWidth="1"/>
    <col min="7426" max="7426" width="15.7109375" style="31" customWidth="1"/>
    <col min="7427" max="7430" width="9.140625" style="31"/>
    <col min="7431" max="7431" width="11.85546875" style="31" customWidth="1"/>
    <col min="7432" max="7679" width="9.140625" style="31"/>
    <col min="7680" max="7680" width="4.7109375" style="31" customWidth="1"/>
    <col min="7681" max="7681" width="2" style="31" customWidth="1"/>
    <col min="7682" max="7682" width="15.7109375" style="31" customWidth="1"/>
    <col min="7683" max="7686" width="9.140625" style="31"/>
    <col min="7687" max="7687" width="11.85546875" style="31" customWidth="1"/>
    <col min="7688" max="7935" width="9.140625" style="31"/>
    <col min="7936" max="7936" width="4.7109375" style="31" customWidth="1"/>
    <col min="7937" max="7937" width="2" style="31" customWidth="1"/>
    <col min="7938" max="7938" width="15.7109375" style="31" customWidth="1"/>
    <col min="7939" max="7942" width="9.140625" style="31"/>
    <col min="7943" max="7943" width="11.85546875" style="31" customWidth="1"/>
    <col min="7944" max="8191" width="9.140625" style="31"/>
    <col min="8192" max="8192" width="4.7109375" style="31" customWidth="1"/>
    <col min="8193" max="8193" width="2" style="31" customWidth="1"/>
    <col min="8194" max="8194" width="15.7109375" style="31" customWidth="1"/>
    <col min="8195" max="8198" width="9.140625" style="31"/>
    <col min="8199" max="8199" width="11.85546875" style="31" customWidth="1"/>
    <col min="8200" max="8447" width="9.140625" style="31"/>
    <col min="8448" max="8448" width="4.7109375" style="31" customWidth="1"/>
    <col min="8449" max="8449" width="2" style="31" customWidth="1"/>
    <col min="8450" max="8450" width="15.7109375" style="31" customWidth="1"/>
    <col min="8451" max="8454" width="9.140625" style="31"/>
    <col min="8455" max="8455" width="11.85546875" style="31" customWidth="1"/>
    <col min="8456" max="8703" width="9.140625" style="31"/>
    <col min="8704" max="8704" width="4.7109375" style="31" customWidth="1"/>
    <col min="8705" max="8705" width="2" style="31" customWidth="1"/>
    <col min="8706" max="8706" width="15.7109375" style="31" customWidth="1"/>
    <col min="8707" max="8710" width="9.140625" style="31"/>
    <col min="8711" max="8711" width="11.85546875" style="31" customWidth="1"/>
    <col min="8712" max="8959" width="9.140625" style="31"/>
    <col min="8960" max="8960" width="4.7109375" style="31" customWidth="1"/>
    <col min="8961" max="8961" width="2" style="31" customWidth="1"/>
    <col min="8962" max="8962" width="15.7109375" style="31" customWidth="1"/>
    <col min="8963" max="8966" width="9.140625" style="31"/>
    <col min="8967" max="8967" width="11.85546875" style="31" customWidth="1"/>
    <col min="8968" max="9215" width="9.140625" style="31"/>
    <col min="9216" max="9216" width="4.7109375" style="31" customWidth="1"/>
    <col min="9217" max="9217" width="2" style="31" customWidth="1"/>
    <col min="9218" max="9218" width="15.7109375" style="31" customWidth="1"/>
    <col min="9219" max="9222" width="9.140625" style="31"/>
    <col min="9223" max="9223" width="11.85546875" style="31" customWidth="1"/>
    <col min="9224" max="9471" width="9.140625" style="31"/>
    <col min="9472" max="9472" width="4.7109375" style="31" customWidth="1"/>
    <col min="9473" max="9473" width="2" style="31" customWidth="1"/>
    <col min="9474" max="9474" width="15.7109375" style="31" customWidth="1"/>
    <col min="9475" max="9478" width="9.140625" style="31"/>
    <col min="9479" max="9479" width="11.85546875" style="31" customWidth="1"/>
    <col min="9480" max="9727" width="9.140625" style="31"/>
    <col min="9728" max="9728" width="4.7109375" style="31" customWidth="1"/>
    <col min="9729" max="9729" width="2" style="31" customWidth="1"/>
    <col min="9730" max="9730" width="15.7109375" style="31" customWidth="1"/>
    <col min="9731" max="9734" width="9.140625" style="31"/>
    <col min="9735" max="9735" width="11.85546875" style="31" customWidth="1"/>
    <col min="9736" max="9983" width="9.140625" style="31"/>
    <col min="9984" max="9984" width="4.7109375" style="31" customWidth="1"/>
    <col min="9985" max="9985" width="2" style="31" customWidth="1"/>
    <col min="9986" max="9986" width="15.7109375" style="31" customWidth="1"/>
    <col min="9987" max="9990" width="9.140625" style="31"/>
    <col min="9991" max="9991" width="11.85546875" style="31" customWidth="1"/>
    <col min="9992" max="10239" width="9.140625" style="31"/>
    <col min="10240" max="10240" width="4.7109375" style="31" customWidth="1"/>
    <col min="10241" max="10241" width="2" style="31" customWidth="1"/>
    <col min="10242" max="10242" width="15.7109375" style="31" customWidth="1"/>
    <col min="10243" max="10246" width="9.140625" style="31"/>
    <col min="10247" max="10247" width="11.85546875" style="31" customWidth="1"/>
    <col min="10248" max="10495" width="9.140625" style="31"/>
    <col min="10496" max="10496" width="4.7109375" style="31" customWidth="1"/>
    <col min="10497" max="10497" width="2" style="31" customWidth="1"/>
    <col min="10498" max="10498" width="15.7109375" style="31" customWidth="1"/>
    <col min="10499" max="10502" width="9.140625" style="31"/>
    <col min="10503" max="10503" width="11.85546875" style="31" customWidth="1"/>
    <col min="10504" max="10751" width="9.140625" style="31"/>
    <col min="10752" max="10752" width="4.7109375" style="31" customWidth="1"/>
    <col min="10753" max="10753" width="2" style="31" customWidth="1"/>
    <col min="10754" max="10754" width="15.7109375" style="31" customWidth="1"/>
    <col min="10755" max="10758" width="9.140625" style="31"/>
    <col min="10759" max="10759" width="11.85546875" style="31" customWidth="1"/>
    <col min="10760" max="11007" width="9.140625" style="31"/>
    <col min="11008" max="11008" width="4.7109375" style="31" customWidth="1"/>
    <col min="11009" max="11009" width="2" style="31" customWidth="1"/>
    <col min="11010" max="11010" width="15.7109375" style="31" customWidth="1"/>
    <col min="11011" max="11014" width="9.140625" style="31"/>
    <col min="11015" max="11015" width="11.85546875" style="31" customWidth="1"/>
    <col min="11016" max="11263" width="9.140625" style="31"/>
    <col min="11264" max="11264" width="4.7109375" style="31" customWidth="1"/>
    <col min="11265" max="11265" width="2" style="31" customWidth="1"/>
    <col min="11266" max="11266" width="15.7109375" style="31" customWidth="1"/>
    <col min="11267" max="11270" width="9.140625" style="31"/>
    <col min="11271" max="11271" width="11.85546875" style="31" customWidth="1"/>
    <col min="11272" max="11519" width="9.140625" style="31"/>
    <col min="11520" max="11520" width="4.7109375" style="31" customWidth="1"/>
    <col min="11521" max="11521" width="2" style="31" customWidth="1"/>
    <col min="11522" max="11522" width="15.7109375" style="31" customWidth="1"/>
    <col min="11523" max="11526" width="9.140625" style="31"/>
    <col min="11527" max="11527" width="11.85546875" style="31" customWidth="1"/>
    <col min="11528" max="11775" width="9.140625" style="31"/>
    <col min="11776" max="11776" width="4.7109375" style="31" customWidth="1"/>
    <col min="11777" max="11777" width="2" style="31" customWidth="1"/>
    <col min="11778" max="11778" width="15.7109375" style="31" customWidth="1"/>
    <col min="11779" max="11782" width="9.140625" style="31"/>
    <col min="11783" max="11783" width="11.85546875" style="31" customWidth="1"/>
    <col min="11784" max="12031" width="9.140625" style="31"/>
    <col min="12032" max="12032" width="4.7109375" style="31" customWidth="1"/>
    <col min="12033" max="12033" width="2" style="31" customWidth="1"/>
    <col min="12034" max="12034" width="15.7109375" style="31" customWidth="1"/>
    <col min="12035" max="12038" width="9.140625" style="31"/>
    <col min="12039" max="12039" width="11.85546875" style="31" customWidth="1"/>
    <col min="12040" max="12287" width="9.140625" style="31"/>
    <col min="12288" max="12288" width="4.7109375" style="31" customWidth="1"/>
    <col min="12289" max="12289" width="2" style="31" customWidth="1"/>
    <col min="12290" max="12290" width="15.7109375" style="31" customWidth="1"/>
    <col min="12291" max="12294" width="9.140625" style="31"/>
    <col min="12295" max="12295" width="11.85546875" style="31" customWidth="1"/>
    <col min="12296" max="12543" width="9.140625" style="31"/>
    <col min="12544" max="12544" width="4.7109375" style="31" customWidth="1"/>
    <col min="12545" max="12545" width="2" style="31" customWidth="1"/>
    <col min="12546" max="12546" width="15.7109375" style="31" customWidth="1"/>
    <col min="12547" max="12550" width="9.140625" style="31"/>
    <col min="12551" max="12551" width="11.85546875" style="31" customWidth="1"/>
    <col min="12552" max="12799" width="9.140625" style="31"/>
    <col min="12800" max="12800" width="4.7109375" style="31" customWidth="1"/>
    <col min="12801" max="12801" width="2" style="31" customWidth="1"/>
    <col min="12802" max="12802" width="15.7109375" style="31" customWidth="1"/>
    <col min="12803" max="12806" width="9.140625" style="31"/>
    <col min="12807" max="12807" width="11.85546875" style="31" customWidth="1"/>
    <col min="12808" max="13055" width="9.140625" style="31"/>
    <col min="13056" max="13056" width="4.7109375" style="31" customWidth="1"/>
    <col min="13057" max="13057" width="2" style="31" customWidth="1"/>
    <col min="13058" max="13058" width="15.7109375" style="31" customWidth="1"/>
    <col min="13059" max="13062" width="9.140625" style="31"/>
    <col min="13063" max="13063" width="11.85546875" style="31" customWidth="1"/>
    <col min="13064" max="13311" width="9.140625" style="31"/>
    <col min="13312" max="13312" width="4.7109375" style="31" customWidth="1"/>
    <col min="13313" max="13313" width="2" style="31" customWidth="1"/>
    <col min="13314" max="13314" width="15.7109375" style="31" customWidth="1"/>
    <col min="13315" max="13318" width="9.140625" style="31"/>
    <col min="13319" max="13319" width="11.85546875" style="31" customWidth="1"/>
    <col min="13320" max="13567" width="9.140625" style="31"/>
    <col min="13568" max="13568" width="4.7109375" style="31" customWidth="1"/>
    <col min="13569" max="13569" width="2" style="31" customWidth="1"/>
    <col min="13570" max="13570" width="15.7109375" style="31" customWidth="1"/>
    <col min="13571" max="13574" width="9.140625" style="31"/>
    <col min="13575" max="13575" width="11.85546875" style="31" customWidth="1"/>
    <col min="13576" max="13823" width="9.140625" style="31"/>
    <col min="13824" max="13824" width="4.7109375" style="31" customWidth="1"/>
    <col min="13825" max="13825" width="2" style="31" customWidth="1"/>
    <col min="13826" max="13826" width="15.7109375" style="31" customWidth="1"/>
    <col min="13827" max="13830" width="9.140625" style="31"/>
    <col min="13831" max="13831" width="11.85546875" style="31" customWidth="1"/>
    <col min="13832" max="14079" width="9.140625" style="31"/>
    <col min="14080" max="14080" width="4.7109375" style="31" customWidth="1"/>
    <col min="14081" max="14081" width="2" style="31" customWidth="1"/>
    <col min="14082" max="14082" width="15.7109375" style="31" customWidth="1"/>
    <col min="14083" max="14086" width="9.140625" style="31"/>
    <col min="14087" max="14087" width="11.85546875" style="31" customWidth="1"/>
    <col min="14088" max="14335" width="9.140625" style="31"/>
    <col min="14336" max="14336" width="4.7109375" style="31" customWidth="1"/>
    <col min="14337" max="14337" width="2" style="31" customWidth="1"/>
    <col min="14338" max="14338" width="15.7109375" style="31" customWidth="1"/>
    <col min="14339" max="14342" width="9.140625" style="31"/>
    <col min="14343" max="14343" width="11.85546875" style="31" customWidth="1"/>
    <col min="14344" max="14591" width="9.140625" style="31"/>
    <col min="14592" max="14592" width="4.7109375" style="31" customWidth="1"/>
    <col min="14593" max="14593" width="2" style="31" customWidth="1"/>
    <col min="14594" max="14594" width="15.7109375" style="31" customWidth="1"/>
    <col min="14595" max="14598" width="9.140625" style="31"/>
    <col min="14599" max="14599" width="11.85546875" style="31" customWidth="1"/>
    <col min="14600" max="14847" width="9.140625" style="31"/>
    <col min="14848" max="14848" width="4.7109375" style="31" customWidth="1"/>
    <col min="14849" max="14849" width="2" style="31" customWidth="1"/>
    <col min="14850" max="14850" width="15.7109375" style="31" customWidth="1"/>
    <col min="14851" max="14854" width="9.140625" style="31"/>
    <col min="14855" max="14855" width="11.85546875" style="31" customWidth="1"/>
    <col min="14856" max="15103" width="9.140625" style="31"/>
    <col min="15104" max="15104" width="4.7109375" style="31" customWidth="1"/>
    <col min="15105" max="15105" width="2" style="31" customWidth="1"/>
    <col min="15106" max="15106" width="15.7109375" style="31" customWidth="1"/>
    <col min="15107" max="15110" width="9.140625" style="31"/>
    <col min="15111" max="15111" width="11.85546875" style="31" customWidth="1"/>
    <col min="15112" max="15359" width="9.140625" style="31"/>
    <col min="15360" max="15360" width="4.7109375" style="31" customWidth="1"/>
    <col min="15361" max="15361" width="2" style="31" customWidth="1"/>
    <col min="15362" max="15362" width="15.7109375" style="31" customWidth="1"/>
    <col min="15363" max="15366" width="9.140625" style="31"/>
    <col min="15367" max="15367" width="11.85546875" style="31" customWidth="1"/>
    <col min="15368" max="15615" width="9.140625" style="31"/>
    <col min="15616" max="15616" width="4.7109375" style="31" customWidth="1"/>
    <col min="15617" max="15617" width="2" style="31" customWidth="1"/>
    <col min="15618" max="15618" width="15.7109375" style="31" customWidth="1"/>
    <col min="15619" max="15622" width="9.140625" style="31"/>
    <col min="15623" max="15623" width="11.85546875" style="31" customWidth="1"/>
    <col min="15624" max="15871" width="9.140625" style="31"/>
    <col min="15872" max="15872" width="4.7109375" style="31" customWidth="1"/>
    <col min="15873" max="15873" width="2" style="31" customWidth="1"/>
    <col min="15874" max="15874" width="15.7109375" style="31" customWidth="1"/>
    <col min="15875" max="15878" width="9.140625" style="31"/>
    <col min="15879" max="15879" width="11.85546875" style="31" customWidth="1"/>
    <col min="15880" max="16127" width="9.140625" style="31"/>
    <col min="16128" max="16128" width="4.7109375" style="31" customWidth="1"/>
    <col min="16129" max="16129" width="2" style="31" customWidth="1"/>
    <col min="16130" max="16130" width="15.7109375" style="31" customWidth="1"/>
    <col min="16131" max="16134" width="9.140625" style="31"/>
    <col min="16135" max="16135" width="11.85546875" style="31" customWidth="1"/>
    <col min="16136" max="16384" width="9.140625" style="31"/>
  </cols>
  <sheetData>
    <row r="1" spans="1:6" x14ac:dyDescent="0.2">
      <c r="A1" s="43" t="s">
        <v>32</v>
      </c>
    </row>
    <row r="3" spans="1:6" ht="18" customHeight="1" x14ac:dyDescent="0.2">
      <c r="A3" s="44" t="s">
        <v>0</v>
      </c>
      <c r="B3" s="45" t="s">
        <v>3</v>
      </c>
    </row>
    <row r="4" spans="1:6" x14ac:dyDescent="0.2">
      <c r="A4" s="2"/>
      <c r="B4" s="49" t="s">
        <v>4</v>
      </c>
    </row>
    <row r="5" spans="1:6" x14ac:dyDescent="0.2">
      <c r="A5" s="2"/>
    </row>
    <row r="6" spans="1:6" x14ac:dyDescent="0.2">
      <c r="A6" s="48">
        <v>2000</v>
      </c>
      <c r="B6" s="42">
        <v>1.8011736513753842</v>
      </c>
    </row>
    <row r="7" spans="1:6" x14ac:dyDescent="0.2">
      <c r="A7" s="48">
        <v>2001</v>
      </c>
      <c r="B7" s="42">
        <v>4.9832471021385629</v>
      </c>
    </row>
    <row r="8" spans="1:6" x14ac:dyDescent="0.2">
      <c r="A8" s="48">
        <v>2002</v>
      </c>
      <c r="B8" s="42">
        <v>15.009780428128202</v>
      </c>
    </row>
    <row r="9" spans="1:6" x14ac:dyDescent="0.2">
      <c r="A9" s="48">
        <v>2003</v>
      </c>
      <c r="B9" s="42">
        <v>20.023047091123022</v>
      </c>
    </row>
    <row r="10" spans="1:6" x14ac:dyDescent="0.2">
      <c r="A10" s="48">
        <v>2004</v>
      </c>
      <c r="B10" s="42">
        <v>37.224255461757934</v>
      </c>
    </row>
    <row r="11" spans="1:6" x14ac:dyDescent="0.2">
      <c r="A11" s="50">
        <v>2005</v>
      </c>
      <c r="B11" s="42">
        <v>90.058654308169054</v>
      </c>
      <c r="C11" s="51"/>
      <c r="F11" s="42"/>
    </row>
    <row r="12" spans="1:6" x14ac:dyDescent="0.2">
      <c r="A12" s="50">
        <v>2006</v>
      </c>
      <c r="B12" s="42">
        <v>247.66129934746493</v>
      </c>
      <c r="C12" s="51"/>
      <c r="F12" s="42"/>
    </row>
    <row r="13" spans="1:6" x14ac:dyDescent="0.2">
      <c r="A13" s="50">
        <v>2007</v>
      </c>
      <c r="B13" s="42">
        <v>510.63256992731857</v>
      </c>
      <c r="F13" s="42"/>
    </row>
    <row r="14" spans="1:6" x14ac:dyDescent="0.2">
      <c r="A14" s="50">
        <v>2008</v>
      </c>
      <c r="B14" s="42">
        <v>808.72671568735814</v>
      </c>
      <c r="F14" s="42"/>
    </row>
    <row r="15" spans="1:6" x14ac:dyDescent="0.2">
      <c r="A15" s="50">
        <v>2009</v>
      </c>
      <c r="B15" s="42">
        <v>562.56639391169608</v>
      </c>
      <c r="F15" s="42"/>
    </row>
    <row r="16" spans="1:6" x14ac:dyDescent="0.2">
      <c r="A16" s="50">
        <v>2010</v>
      </c>
      <c r="B16" s="54">
        <v>324.21115550940857</v>
      </c>
      <c r="F16" s="42"/>
    </row>
    <row r="17" spans="1:8" x14ac:dyDescent="0.2">
      <c r="A17" s="39">
        <v>2011</v>
      </c>
      <c r="B17" s="55">
        <v>840.54744020957787</v>
      </c>
      <c r="D17" s="42"/>
      <c r="F17" s="42"/>
    </row>
    <row r="18" spans="1:8" x14ac:dyDescent="0.2">
      <c r="B18" s="52"/>
    </row>
    <row r="19" spans="1:8" ht="39.75" customHeight="1" x14ac:dyDescent="0.2">
      <c r="A19" s="163" t="s">
        <v>34</v>
      </c>
      <c r="B19" s="163"/>
      <c r="C19" s="163"/>
      <c r="D19" s="163"/>
      <c r="E19" s="163"/>
      <c r="F19" s="163"/>
      <c r="G19" s="163"/>
      <c r="H19" s="163"/>
    </row>
    <row r="20" spans="1:8" x14ac:dyDescent="0.2">
      <c r="A20" s="34"/>
      <c r="B20" s="34"/>
      <c r="C20" s="34"/>
      <c r="D20" s="34"/>
      <c r="E20" s="34"/>
      <c r="F20" s="34"/>
      <c r="G20" s="34"/>
      <c r="H20" s="34"/>
    </row>
    <row r="21" spans="1:8" ht="43.5" customHeight="1" x14ac:dyDescent="0.2">
      <c r="A21" s="163" t="s">
        <v>7</v>
      </c>
      <c r="B21" s="163"/>
      <c r="C21" s="163"/>
      <c r="D21" s="163"/>
      <c r="E21" s="163"/>
      <c r="F21" s="163"/>
      <c r="G21" s="163"/>
      <c r="H21" s="163"/>
    </row>
    <row r="23" spans="1:8" x14ac:dyDescent="0.2">
      <c r="A23" s="53"/>
    </row>
  </sheetData>
  <sortState ref="E11:F17">
    <sortCondition ref="E11:E17"/>
  </sortState>
  <mergeCells count="2">
    <mergeCell ref="A19:H19"/>
    <mergeCell ref="A21:H21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9</vt:i4>
      </vt:variant>
    </vt:vector>
  </HeadingPairs>
  <TitlesOfParts>
    <vt:vector size="25" baseType="lpstr">
      <vt:lpstr>INDEX</vt:lpstr>
      <vt:lpstr>World Ethanol</vt:lpstr>
      <vt:lpstr>Ethanol Top Countries</vt:lpstr>
      <vt:lpstr>U.S. Ethanol</vt:lpstr>
      <vt:lpstr>USCorn Exports &amp; Ethanol</vt:lpstr>
      <vt:lpstr>Brazil Ethanol</vt:lpstr>
      <vt:lpstr>World Biodiesel</vt:lpstr>
      <vt:lpstr>Biodiesel Top Countries</vt:lpstr>
      <vt:lpstr>U.S. Biodiesel</vt:lpstr>
      <vt:lpstr>E.U. Biodiesel</vt:lpstr>
      <vt:lpstr>Biofuel Yield</vt:lpstr>
      <vt:lpstr>Biofuel Energy</vt:lpstr>
      <vt:lpstr>U.S. Gasoline</vt:lpstr>
      <vt:lpstr>U.S. Sales</vt:lpstr>
      <vt:lpstr>RegistScrap</vt:lpstr>
      <vt:lpstr>U.S. Fleet</vt:lpstr>
      <vt:lpstr>World Ethanol (g)</vt:lpstr>
      <vt:lpstr>U.S. Ethanol (g)</vt:lpstr>
      <vt:lpstr>USCorn (g)</vt:lpstr>
      <vt:lpstr>Brazil Ethanol (g)</vt:lpstr>
      <vt:lpstr>World Biodiesel (g)</vt:lpstr>
      <vt:lpstr>U.S. Biodiesel (g)</vt:lpstr>
      <vt:lpstr>E.U. Biodiesel (g)</vt:lpstr>
      <vt:lpstr>U.S. Gasoline (g)</vt:lpstr>
      <vt:lpstr>U.S. Sales (g)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2012-09-19T19:55:10Z</dcterms:created>
  <dcterms:modified xsi:type="dcterms:W3CDTF">2012-09-19T19:59:29Z</dcterms:modified>
</cp:coreProperties>
</file>