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0" yWindow="4305" windowWidth="12675" windowHeight="5250"/>
  </bookViews>
  <sheets>
    <sheet name="USChinaIndia GrainFert" sheetId="1" r:id="rId1"/>
    <sheet name="USChinaIndia GrainFert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_xlnm.Print_Area" localSheetId="0">'USChinaIndia GrainFert'!$A$1:$J$63</definedName>
    <definedName name="S">#REF!</definedName>
    <definedName name="T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G57" i="1" l="1"/>
  <c r="D57" i="1"/>
  <c r="J56" i="1"/>
  <c r="G56" i="1"/>
  <c r="D56" i="1"/>
  <c r="J55" i="1"/>
  <c r="G55" i="1"/>
  <c r="D55" i="1"/>
  <c r="J54" i="1"/>
  <c r="G54" i="1"/>
  <c r="D54" i="1"/>
  <c r="J53" i="1"/>
  <c r="G53" i="1"/>
  <c r="D53" i="1"/>
  <c r="J52" i="1"/>
  <c r="G52" i="1"/>
  <c r="D52" i="1"/>
  <c r="J51" i="1"/>
  <c r="G51" i="1"/>
  <c r="D51" i="1"/>
  <c r="J50" i="1"/>
  <c r="G50" i="1"/>
  <c r="D50" i="1"/>
  <c r="J49" i="1"/>
  <c r="G49" i="1"/>
  <c r="D49" i="1"/>
  <c r="J48" i="1"/>
  <c r="G48" i="1"/>
  <c r="D48" i="1"/>
  <c r="J47" i="1"/>
  <c r="G47" i="1"/>
  <c r="D47" i="1"/>
  <c r="J46" i="1"/>
  <c r="G46" i="1"/>
  <c r="D46" i="1"/>
  <c r="J45" i="1"/>
  <c r="G45" i="1"/>
  <c r="D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<sst xmlns="http://schemas.openxmlformats.org/spreadsheetml/2006/main" count="25" uniqueCount="14">
  <si>
    <t>Fertilizer Consumption and Grain Production in the United States, China, India, 1961-2011</t>
  </si>
  <si>
    <t>United States</t>
  </si>
  <si>
    <t>China</t>
  </si>
  <si>
    <t>India</t>
  </si>
  <si>
    <t>Year</t>
  </si>
  <si>
    <t>Fertilizer Use</t>
  </si>
  <si>
    <t>Grain Production</t>
  </si>
  <si>
    <t>Grain Production Per Ton of Fertilizer</t>
  </si>
  <si>
    <t>Million Tons</t>
  </si>
  <si>
    <t>Tons</t>
  </si>
  <si>
    <t>n.a.</t>
  </si>
  <si>
    <t>Note: "n.a." indicates data not available.</t>
  </si>
  <si>
    <r>
      <t>Source: Compiled by Earth Policy Institute with 1961-2009 data from International Fertilizer Industry Association (IFA),</t>
    </r>
    <r>
      <rPr>
        <i/>
        <sz val="10"/>
        <color theme="1"/>
        <rFont val="Arial"/>
        <family val="2"/>
      </rPr>
      <t xml:space="preserve"> IFADATA</t>
    </r>
    <r>
      <rPr>
        <sz val="10"/>
        <color theme="1"/>
        <rFont val="Arial"/>
        <family val="2"/>
      </rPr>
      <t xml:space="preserve">, electronic database, at www.fertilizer.org/ifa/ifadata/search, downloaded 28 August 2012; with 2010 fertilizer data for India from IFA, </t>
    </r>
    <r>
      <rPr>
        <i/>
        <sz val="10"/>
        <color theme="1"/>
        <rFont val="Arial"/>
        <family val="2"/>
      </rPr>
      <t>Fertilizer Consumption 2010/11 – 2015/16 Country Reports</t>
    </r>
    <r>
      <rPr>
        <sz val="10"/>
        <color theme="1"/>
        <rFont val="Arial"/>
        <family val="2"/>
      </rPr>
      <t xml:space="preserve"> (Paris: June 2011), pp. 7, 23; with 2010-2011 fertilizer data for all other countries from IFA, </t>
    </r>
    <r>
      <rPr>
        <i/>
        <sz val="10"/>
        <color theme="1"/>
        <rFont val="Arial"/>
        <family val="2"/>
      </rPr>
      <t>Fertilizer Consumption 2011/12 – 2016/17 Country Reports</t>
    </r>
    <r>
      <rPr>
        <sz val="10"/>
        <color theme="1"/>
        <rFont val="Arial"/>
        <family val="2"/>
      </rPr>
      <t xml:space="preserve"> (Paris: June 2012), pp. 2, 3, 8, 9, 10, 17, 20, 21; and with grain data from U.S. Department of Agriculture,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fas.usda.gov/psdonline, updated 10 August 2012..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</si>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</sst>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"/>
    <numFmt numFmtId="166" formatCode="mmmm\ d\,\ yyyy"/>
    <numFmt numFmtId="167" formatCode="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3">
    <xf numFmtId="0" fontId="0" fillId="0" borderId="0"/>
    <xf numFmtId="0" fontId="3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3" fontId="11" fillId="33" borderId="17">
      <alignment horizontal="right" vertical="center" indent="1"/>
    </xf>
    <xf numFmtId="3" fontId="12" fillId="33" borderId="17">
      <alignment horizontal="right" vertical="center" indent="1"/>
    </xf>
    <xf numFmtId="0" fontId="13" fillId="33" borderId="17">
      <alignment horizontal="left" vertical="center" indent="1"/>
    </xf>
    <xf numFmtId="0" fontId="14" fillId="34" borderId="17">
      <alignment horizontal="center" vertical="center"/>
    </xf>
    <xf numFmtId="3" fontId="11" fillId="33" borderId="17">
      <alignment horizontal="right" vertical="center" indent="1"/>
    </xf>
    <xf numFmtId="0" fontId="3" fillId="33" borderId="0"/>
    <xf numFmtId="3" fontId="12" fillId="33" borderId="17">
      <alignment horizontal="right" vertical="center" indent="1"/>
    </xf>
    <xf numFmtId="0" fontId="15" fillId="33" borderId="18"/>
    <xf numFmtId="0" fontId="16" fillId="35" borderId="17">
      <alignment horizontal="left" vertical="center" indent="1"/>
    </xf>
    <xf numFmtId="0" fontId="13" fillId="33" borderId="17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0" fontId="3" fillId="0" borderId="0"/>
    <xf numFmtId="5" fontId="3" fillId="0" borderId="0" applyFill="0" applyBorder="0" applyAlignment="0" applyProtection="0"/>
    <xf numFmtId="164" fontId="17" fillId="36" borderId="19" applyAlignment="0">
      <alignment horizontal="center"/>
    </xf>
    <xf numFmtId="166" fontId="3" fillId="0" borderId="0" applyFill="0" applyBorder="0" applyAlignment="0" applyProtection="0"/>
    <xf numFmtId="0" fontId="18" fillId="0" borderId="0" applyNumberFormat="0" applyFill="0" applyBorder="0" applyAlignment="0" applyProtection="0"/>
    <xf numFmtId="2" fontId="3" fillId="0" borderId="0" applyFill="0" applyBorder="0" applyAlignment="0" applyProtection="0"/>
    <xf numFmtId="0" fontId="19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37" borderId="0">
      <alignment horizontal="centerContinuous" wrapText="1"/>
    </xf>
    <xf numFmtId="0" fontId="24" fillId="0" borderId="0" applyNumberFormat="0" applyFill="0" applyBorder="0" applyAlignment="0" applyProtection="0">
      <alignment vertical="top"/>
      <protection locked="0"/>
    </xf>
    <xf numFmtId="0" fontId="25" fillId="5" borderId="4" applyNumberFormat="0" applyAlignment="0" applyProtection="0"/>
    <xf numFmtId="0" fontId="26" fillId="0" borderId="6" applyNumberFormat="0" applyFill="0" applyAlignment="0" applyProtection="0"/>
    <xf numFmtId="0" fontId="27" fillId="4" borderId="0" applyNumberFormat="0" applyBorder="0" applyAlignment="0" applyProtection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6" fillId="8" borderId="8" applyNumberFormat="0" applyFont="0" applyAlignment="0" applyProtection="0"/>
    <xf numFmtId="0" fontId="1" fillId="8" borderId="8" applyNumberFormat="0" applyFont="0" applyAlignment="0" applyProtection="0"/>
    <xf numFmtId="0" fontId="29" fillId="6" borderId="5" applyNumberFormat="0" applyAlignment="0" applyProtection="0"/>
    <xf numFmtId="9" fontId="3" fillId="0" borderId="0" applyFont="0" applyFill="0" applyBorder="0" applyAlignment="0" applyProtection="0"/>
    <xf numFmtId="0" fontId="30" fillId="0" borderId="0" applyNumberFormat="0" applyBorder="0" applyAlignment="0">
      <alignment horizontal="left" vertical="center"/>
    </xf>
    <xf numFmtId="0" fontId="31" fillId="38" borderId="0">
      <alignment horizontal="left" vertical="center"/>
    </xf>
    <xf numFmtId="0" fontId="32" fillId="0" borderId="10">
      <alignment horizontal="left" vertical="center"/>
    </xf>
    <xf numFmtId="0" fontId="33" fillId="0" borderId="0">
      <alignment horizontal="left"/>
    </xf>
    <xf numFmtId="0" fontId="3" fillId="0" borderId="0"/>
    <xf numFmtId="167" fontId="3" fillId="0" borderId="0" applyFill="0" applyBorder="0" applyAlignment="0" applyProtection="0">
      <alignment wrapText="1"/>
    </xf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/>
    </xf>
    <xf numFmtId="0" fontId="3" fillId="0" borderId="16" xfId="0" applyFont="1" applyFill="1" applyBorder="1"/>
    <xf numFmtId="164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164" fontId="3" fillId="0" borderId="16" xfId="0" applyNumberFormat="1" applyFont="1" applyFill="1" applyBorder="1"/>
    <xf numFmtId="164" fontId="3" fillId="0" borderId="15" xfId="0" applyNumberFormat="1" applyFont="1" applyFill="1" applyBorder="1"/>
    <xf numFmtId="164" fontId="3" fillId="0" borderId="0" xfId="0" applyNumberFormat="1" applyFont="1" applyFill="1" applyBorder="1"/>
    <xf numFmtId="164" fontId="3" fillId="0" borderId="16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/>
    </xf>
    <xf numFmtId="165" fontId="3" fillId="0" borderId="10" xfId="0" applyNumberFormat="1" applyFont="1" applyFill="1" applyBorder="1" applyAlignment="1">
      <alignment horizontal="right"/>
    </xf>
    <xf numFmtId="164" fontId="3" fillId="0" borderId="12" xfId="0" applyNumberFormat="1" applyFont="1" applyFill="1" applyBorder="1" applyAlignment="1">
      <alignment horizontal="right"/>
    </xf>
    <xf numFmtId="165" fontId="3" fillId="0" borderId="10" xfId="0" applyNumberFormat="1" applyFont="1" applyFill="1" applyBorder="1"/>
    <xf numFmtId="164" fontId="3" fillId="0" borderId="12" xfId="0" applyNumberFormat="1" applyFont="1" applyFill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1" applyAlignment="1">
      <alignment horizontal="left" vertical="top" wrapText="1"/>
    </xf>
    <xf numFmtId="0" fontId="3" fillId="0" borderId="0" xfId="1" applyAlignment="1">
      <alignment vertical="top" wrapText="1"/>
    </xf>
    <xf numFmtId="0" fontId="3" fillId="0" borderId="0" xfId="0" applyFont="1" applyFill="1" applyBorder="1" applyAlignment="1">
      <alignment wrapText="1"/>
    </xf>
  </cellXfs>
  <cellStyles count="8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1"/>
    <cellStyle name="Normal 2 2" xfId="58"/>
    <cellStyle name="Normal 2 3" xfId="59"/>
    <cellStyle name="Normal 2 4" xfId="60"/>
    <cellStyle name="Normal 2 5" xfId="61"/>
    <cellStyle name="Normal 3" xfId="62"/>
    <cellStyle name="Normal 4" xfId="63"/>
    <cellStyle name="Normal 4 2" xfId="64"/>
    <cellStyle name="Normal 5" xfId="65"/>
    <cellStyle name="Normal 5 2" xfId="66"/>
    <cellStyle name="Normal 6" xfId="67"/>
    <cellStyle name="Normal 7" xfId="68"/>
    <cellStyle name="Normal 8" xfId="69"/>
    <cellStyle name="Note 2" xfId="70"/>
    <cellStyle name="Note 3" xfId="71"/>
    <cellStyle name="Output 2" xfId="72"/>
    <cellStyle name="Percent 2" xfId="73"/>
    <cellStyle name="SectionCalcHeader" xfId="74"/>
    <cellStyle name="SectionHead" xfId="75"/>
    <cellStyle name="SectionSubhead" xfId="76"/>
    <cellStyle name="Source Text" xfId="77"/>
    <cellStyle name="Style 1" xfId="78"/>
    <cellStyle name="Style 29" xfId="79"/>
    <cellStyle name="Title 2" xfId="80"/>
    <cellStyle name="Total 2" xfId="81"/>
    <cellStyle name="Warning Text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effectLst/>
              </a:rPr>
              <a:t>Grain Production Per Ton of Fertilizer </a:t>
            </a:r>
            <a:r>
              <a:rPr lang="en-US"/>
              <a:t>in the</a:t>
            </a:r>
            <a:r>
              <a:rPr lang="en-US" baseline="0"/>
              <a:t> </a:t>
            </a:r>
            <a:br>
              <a:rPr lang="en-US" baseline="0"/>
            </a:br>
            <a:r>
              <a:rPr lang="en-US" baseline="0"/>
              <a:t>United States, China, and India</a:t>
            </a:r>
            <a:r>
              <a:rPr lang="en-US"/>
              <a:t>, 1961-2011</a:t>
            </a:r>
          </a:p>
        </c:rich>
      </c:tx>
      <c:layout>
        <c:manualLayout>
          <c:xMode val="edge"/>
          <c:yMode val="edge"/>
          <c:x val="0.20505718188162858"/>
          <c:y val="1.6727841321575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734364925854288"/>
          <c:w val="0.82544861337683584"/>
          <c:h val="0.75693101225016124"/>
        </c:manualLayout>
      </c:layout>
      <c:scatterChart>
        <c:scatterStyle val="lineMarker"/>
        <c:varyColors val="0"/>
        <c:ser>
          <c:idx val="0"/>
          <c:order val="0"/>
          <c:tx>
            <c:v>United States</c:v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xVal>
            <c:numRef>
              <c:f>'USChinaIndia GrainFert'!$A$7:$A$57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'USChinaIndia GrainFert'!$D$7:$D$57</c:f>
              <c:numCache>
                <c:formatCode>0.0</c:formatCode>
                <c:ptCount val="51"/>
                <c:pt idx="0">
                  <c:v>20.665101224852446</c:v>
                </c:pt>
                <c:pt idx="1">
                  <c:v>18.723559699415528</c:v>
                </c:pt>
                <c:pt idx="2">
                  <c:v>18.313275865702785</c:v>
                </c:pt>
                <c:pt idx="3">
                  <c:v>16.039916915018512</c:v>
                </c:pt>
                <c:pt idx="4">
                  <c:v>16.0873185292789</c:v>
                </c:pt>
                <c:pt idx="5">
                  <c:v>14.476594670495244</c:v>
                </c:pt>
                <c:pt idx="6">
                  <c:v>15.266762105760291</c:v>
                </c:pt>
                <c:pt idx="7">
                  <c:v>14.287490497268188</c:v>
                </c:pt>
                <c:pt idx="8">
                  <c:v>13.991315323720279</c:v>
                </c:pt>
                <c:pt idx="9">
                  <c:v>11.707921416322002</c:v>
                </c:pt>
                <c:pt idx="10">
                  <c:v>15.17535976995263</c:v>
                </c:pt>
                <c:pt idx="11">
                  <c:v>14.066226971808286</c:v>
                </c:pt>
                <c:pt idx="12">
                  <c:v>13.50791773103145</c:v>
                </c:pt>
                <c:pt idx="13">
                  <c:v>12.683268064481879</c:v>
                </c:pt>
                <c:pt idx="14">
                  <c:v>13.09767678211297</c:v>
                </c:pt>
                <c:pt idx="15">
                  <c:v>12.80462431206622</c:v>
                </c:pt>
                <c:pt idx="16">
                  <c:v>14.167684298476766</c:v>
                </c:pt>
                <c:pt idx="17">
                  <c:v>13.492814977064898</c:v>
                </c:pt>
                <c:pt idx="18">
                  <c:v>14.38154975904536</c:v>
                </c:pt>
                <c:pt idx="19">
                  <c:v>12.473762629790007</c:v>
                </c:pt>
                <c:pt idx="20">
                  <c:v>16.905092807066307</c:v>
                </c:pt>
                <c:pt idx="21">
                  <c:v>20.054418305881786</c:v>
                </c:pt>
                <c:pt idx="22">
                  <c:v>10.43668873903975</c:v>
                </c:pt>
                <c:pt idx="23">
                  <c:v>15.877835454739385</c:v>
                </c:pt>
                <c:pt idx="24">
                  <c:v>19.589702835409984</c:v>
                </c:pt>
                <c:pt idx="25">
                  <c:v>18.125524271226833</c:v>
                </c:pt>
                <c:pt idx="26">
                  <c:v>15.649996627773657</c:v>
                </c:pt>
                <c:pt idx="27">
                  <c:v>11.514495327998738</c:v>
                </c:pt>
                <c:pt idx="28">
                  <c:v>15.074614899462299</c:v>
                </c:pt>
                <c:pt idx="29">
                  <c:v>16.685120325386961</c:v>
                </c:pt>
                <c:pt idx="30">
                  <c:v>14.777884835483066</c:v>
                </c:pt>
                <c:pt idx="31">
                  <c:v>18.412572413865615</c:v>
                </c:pt>
                <c:pt idx="32">
                  <c:v>12.617038736910384</c:v>
                </c:pt>
                <c:pt idx="33">
                  <c:v>18.32342819771516</c:v>
                </c:pt>
                <c:pt idx="34">
                  <c:v>13.746420593394401</c:v>
                </c:pt>
                <c:pt idx="35">
                  <c:v>16.402698111814086</c:v>
                </c:pt>
                <c:pt idx="36">
                  <c:v>16.548610250179763</c:v>
                </c:pt>
                <c:pt idx="37">
                  <c:v>17.638311407414946</c:v>
                </c:pt>
                <c:pt idx="38">
                  <c:v>16.925767487393372</c:v>
                </c:pt>
                <c:pt idx="39">
                  <c:v>18.070369562557516</c:v>
                </c:pt>
                <c:pt idx="40">
                  <c:v>16.388025002294256</c:v>
                </c:pt>
                <c:pt idx="41">
                  <c:v>15.189297838589168</c:v>
                </c:pt>
                <c:pt idx="42">
                  <c:v>16.284081101348388</c:v>
                </c:pt>
                <c:pt idx="43">
                  <c:v>19.189873921764796</c:v>
                </c:pt>
                <c:pt idx="44">
                  <c:v>18.837147764005127</c:v>
                </c:pt>
                <c:pt idx="45">
                  <c:v>16.151538931871031</c:v>
                </c:pt>
                <c:pt idx="46">
                  <c:v>21.175424438836092</c:v>
                </c:pt>
                <c:pt idx="47">
                  <c:v>24.95553325813146</c:v>
                </c:pt>
                <c:pt idx="48">
                  <c:v>22.014469912524724</c:v>
                </c:pt>
                <c:pt idx="49">
                  <c:v>19.845927477679687</c:v>
                </c:pt>
                <c:pt idx="50">
                  <c:v>18.895827489653609</c:v>
                </c:pt>
              </c:numCache>
            </c:numRef>
          </c:yVal>
          <c:smooth val="0"/>
        </c:ser>
        <c:ser>
          <c:idx val="1"/>
          <c:order val="1"/>
          <c:tx>
            <c:v>China</c:v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'USChinaIndia GrainFert'!$A$7:$A$57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'USChinaIndia GrainFert'!$G$7:$G$57</c:f>
              <c:numCache>
                <c:formatCode>0.0</c:formatCode>
                <c:ptCount val="51"/>
                <c:pt idx="0">
                  <c:v>90.787549407114625</c:v>
                </c:pt>
                <c:pt idx="1">
                  <c:v>96.284332688588009</c:v>
                </c:pt>
                <c:pt idx="2">
                  <c:v>97.408071748878925</c:v>
                </c:pt>
                <c:pt idx="3">
                  <c:v>101.24520433694745</c:v>
                </c:pt>
                <c:pt idx="4">
                  <c:v>64.108267716535437</c:v>
                </c:pt>
                <c:pt idx="5">
                  <c:v>50.495553183920322</c:v>
                </c:pt>
                <c:pt idx="6">
                  <c:v>64.661084178052008</c:v>
                </c:pt>
                <c:pt idx="7">
                  <c:v>52.505798728020956</c:v>
                </c:pt>
                <c:pt idx="8">
                  <c:v>43.625424251774142</c:v>
                </c:pt>
                <c:pt idx="9">
                  <c:v>41.258994641490176</c:v>
                </c:pt>
                <c:pt idx="10">
                  <c:v>39.977963349570864</c:v>
                </c:pt>
                <c:pt idx="11">
                  <c:v>33.533920352211325</c:v>
                </c:pt>
                <c:pt idx="12">
                  <c:v>28.942089265717485</c:v>
                </c:pt>
                <c:pt idx="13">
                  <c:v>35.867565570742521</c:v>
                </c:pt>
                <c:pt idx="14">
                  <c:v>30.659159613059252</c:v>
                </c:pt>
                <c:pt idx="15">
                  <c:v>27.740336700336702</c:v>
                </c:pt>
                <c:pt idx="16">
                  <c:v>20.22164157101172</c:v>
                </c:pt>
                <c:pt idx="17">
                  <c:v>21.276955004244879</c:v>
                </c:pt>
                <c:pt idx="18">
                  <c:v>18.688135593220338</c:v>
                </c:pt>
                <c:pt idx="19">
                  <c:v>15.269291235425127</c:v>
                </c:pt>
                <c:pt idx="20">
                  <c:v>15.525964245956388</c:v>
                </c:pt>
                <c:pt idx="21">
                  <c:v>16.300568643379368</c:v>
                </c:pt>
                <c:pt idx="22">
                  <c:v>15.850227759178971</c:v>
                </c:pt>
                <c:pt idx="23">
                  <c:v>15.567461730153079</c:v>
                </c:pt>
                <c:pt idx="24">
                  <c:v>16.856912707156138</c:v>
                </c:pt>
                <c:pt idx="25">
                  <c:v>17.59941884599419</c:v>
                </c:pt>
                <c:pt idx="26">
                  <c:v>13.684125357354766</c:v>
                </c:pt>
                <c:pt idx="27">
                  <c:v>11.955626015998453</c:v>
                </c:pt>
                <c:pt idx="28">
                  <c:v>12.411292909849214</c:v>
                </c:pt>
                <c:pt idx="29">
                  <c:v>12.83156974398063</c:v>
                </c:pt>
                <c:pt idx="30">
                  <c:v>11.570952789699572</c:v>
                </c:pt>
                <c:pt idx="31">
                  <c:v>11.881515267574249</c:v>
                </c:pt>
                <c:pt idx="32">
                  <c:v>14.164787299002647</c:v>
                </c:pt>
                <c:pt idx="33">
                  <c:v>11.891027225537625</c:v>
                </c:pt>
                <c:pt idx="34">
                  <c:v>10.165996291541864</c:v>
                </c:pt>
                <c:pt idx="35">
                  <c:v>10.955131278377845</c:v>
                </c:pt>
                <c:pt idx="36">
                  <c:v>10.757582648739303</c:v>
                </c:pt>
                <c:pt idx="37">
                  <c:v>11.116696894128317</c:v>
                </c:pt>
                <c:pt idx="38">
                  <c:v>10.852969002170404</c:v>
                </c:pt>
                <c:pt idx="39">
                  <c:v>9.9323414297225749</c:v>
                </c:pt>
                <c:pt idx="40">
                  <c:v>9.5796490043874449</c:v>
                </c:pt>
                <c:pt idx="41">
                  <c:v>8.5230784518308749</c:v>
                </c:pt>
                <c:pt idx="42">
                  <c:v>8.162125960372018</c:v>
                </c:pt>
                <c:pt idx="43">
                  <c:v>8.2542191888943055</c:v>
                </c:pt>
                <c:pt idx="44">
                  <c:v>7.9637569827913159</c:v>
                </c:pt>
                <c:pt idx="45">
                  <c:v>7.9967792902284884</c:v>
                </c:pt>
                <c:pt idx="46">
                  <c:v>7.7925240805604199</c:v>
                </c:pt>
                <c:pt idx="47">
                  <c:v>8.6569657818705252</c:v>
                </c:pt>
                <c:pt idx="48">
                  <c:v>8.6189161554192228</c:v>
                </c:pt>
                <c:pt idx="49">
                  <c:v>8.7565511598593577</c:v>
                </c:pt>
                <c:pt idx="50">
                  <c:v>9.0244397139937096</c:v>
                </c:pt>
              </c:numCache>
            </c:numRef>
          </c:yVal>
          <c:smooth val="0"/>
        </c:ser>
        <c:ser>
          <c:idx val="2"/>
          <c:order val="2"/>
          <c:tx>
            <c:v>India</c:v>
          </c:tx>
          <c:spPr>
            <a:ln w="19050"/>
          </c:spPr>
          <c:marker>
            <c:symbol val="none"/>
          </c:marker>
          <c:xVal>
            <c:numRef>
              <c:f>'USChinaIndia GrainFert'!$A$7:$A$56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'USChinaIndia GrainFert'!$J$7:$J$56</c:f>
              <c:numCache>
                <c:formatCode>0.0</c:formatCode>
                <c:ptCount val="50"/>
                <c:pt idx="0">
                  <c:v>166.44173247188323</c:v>
                </c:pt>
                <c:pt idx="1">
                  <c:v>147.9028882377564</c:v>
                </c:pt>
                <c:pt idx="2">
                  <c:v>125.21156190144526</c:v>
                </c:pt>
                <c:pt idx="3">
                  <c:v>113.51570881226054</c:v>
                </c:pt>
                <c:pt idx="4">
                  <c:v>85.048197543905985</c:v>
                </c:pt>
                <c:pt idx="5">
                  <c:v>53.964256026600161</c:v>
                </c:pt>
                <c:pt idx="6">
                  <c:v>45.636201250372132</c:v>
                </c:pt>
                <c:pt idx="7">
                  <c:v>47.182124692839587</c:v>
                </c:pt>
                <c:pt idx="8">
                  <c:v>61.172624546940511</c:v>
                </c:pt>
                <c:pt idx="9">
                  <c:v>51.153188909100933</c:v>
                </c:pt>
                <c:pt idx="10">
                  <c:v>38.490661070304299</c:v>
                </c:pt>
                <c:pt idx="11">
                  <c:v>34.374444744872342</c:v>
                </c:pt>
                <c:pt idx="12">
                  <c:v>38.405523427357487</c:v>
                </c:pt>
                <c:pt idx="13">
                  <c:v>32.566750535130872</c:v>
                </c:pt>
                <c:pt idx="14">
                  <c:v>41.11885882774834</c:v>
                </c:pt>
                <c:pt idx="15">
                  <c:v>29.757180929819366</c:v>
                </c:pt>
                <c:pt idx="16">
                  <c:v>27.403990086132858</c:v>
                </c:pt>
                <c:pt idx="17">
                  <c:v>25.745798785084023</c:v>
                </c:pt>
                <c:pt idx="18">
                  <c:v>21.043956043956044</c:v>
                </c:pt>
                <c:pt idx="19">
                  <c:v>21.780539093863506</c:v>
                </c:pt>
                <c:pt idx="20">
                  <c:v>21.130153738644303</c:v>
                </c:pt>
                <c:pt idx="21">
                  <c:v>19.170417348608837</c:v>
                </c:pt>
                <c:pt idx="22">
                  <c:v>20.621053424760753</c:v>
                </c:pt>
                <c:pt idx="23">
                  <c:v>16.908893166987525</c:v>
                </c:pt>
                <c:pt idx="24">
                  <c:v>15.428024095829389</c:v>
                </c:pt>
                <c:pt idx="25">
                  <c:v>13.937052903011146</c:v>
                </c:pt>
                <c:pt idx="26">
                  <c:v>14.9759670130773</c:v>
                </c:pt>
                <c:pt idx="27">
                  <c:v>13.746539840600443</c:v>
                </c:pt>
                <c:pt idx="28">
                  <c:v>14.360941463457749</c:v>
                </c:pt>
                <c:pt idx="29">
                  <c:v>13.059465766554151</c:v>
                </c:pt>
                <c:pt idx="30">
                  <c:v>12.236233216269515</c:v>
                </c:pt>
                <c:pt idx="31">
                  <c:v>13.602945411164587</c:v>
                </c:pt>
                <c:pt idx="32">
                  <c:v>13.60660105442479</c:v>
                </c:pt>
                <c:pt idx="33">
                  <c:v>12.643693414727652</c:v>
                </c:pt>
                <c:pt idx="34">
                  <c:v>12.411988959433845</c:v>
                </c:pt>
                <c:pt idx="35">
                  <c:v>12.426837773748082</c:v>
                </c:pt>
                <c:pt idx="36">
                  <c:v>11.294909809735609</c:v>
                </c:pt>
                <c:pt idx="37">
                  <c:v>10.95996428039887</c:v>
                </c:pt>
                <c:pt idx="38">
                  <c:v>10.569074196029817</c:v>
                </c:pt>
                <c:pt idx="39">
                  <c:v>11.537817588213136</c:v>
                </c:pt>
                <c:pt idx="40">
                  <c:v>11.368676947537605</c:v>
                </c:pt>
                <c:pt idx="41">
                  <c:v>10.580425404955184</c:v>
                </c:pt>
                <c:pt idx="42">
                  <c:v>11.417426002024895</c:v>
                </c:pt>
                <c:pt idx="43">
                  <c:v>10.262262653928504</c:v>
                </c:pt>
                <c:pt idx="44">
                  <c:v>9.5496955411510509</c:v>
                </c:pt>
                <c:pt idx="45">
                  <c:v>9.0782677791021058</c:v>
                </c:pt>
                <c:pt idx="46">
                  <c:v>9.4405981599847628</c:v>
                </c:pt>
                <c:pt idx="47">
                  <c:v>8.7237894888975429</c:v>
                </c:pt>
                <c:pt idx="48">
                  <c:v>7.6872555976627961</c:v>
                </c:pt>
                <c:pt idx="49">
                  <c:v>7.8036935946971049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03456"/>
        <c:axId val="184405376"/>
      </c:scatterChart>
      <c:valAx>
        <c:axId val="18440345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</a:t>
                </a:r>
                <a:r>
                  <a:rPr lang="en-US" baseline="0"/>
                  <a:t>IFA,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01250679717237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405376"/>
        <c:crosses val="autoZero"/>
        <c:crossBetween val="midCat"/>
      </c:valAx>
      <c:valAx>
        <c:axId val="1844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</a:t>
                </a:r>
              </a:p>
            </c:rich>
          </c:tx>
          <c:layout>
            <c:manualLayout>
              <c:xMode val="edge"/>
              <c:yMode val="edge"/>
              <c:x val="2.6644915715062535E-2"/>
              <c:y val="0.426176660219213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4034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05975945502729"/>
          <c:y val="0.22232524609472171"/>
          <c:w val="0.19582381729200651"/>
          <c:h val="0.13201724059154116"/>
        </c:manualLayout>
      </c:layout>
      <c:overlay val="1"/>
      <c:spPr>
        <a:solidFill>
          <a:srgbClr val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7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rGerUK Wheat Yield"/>
      <sheetName val="FrGerUK Wheat Yield (g)"/>
      <sheetName val="India Wheat PAY"/>
      <sheetName val="India Wheat Prod (g)"/>
      <sheetName val="India Wheat Area (g)"/>
      <sheetName val="India Wheat Yield (g)"/>
      <sheetName val="China Japan Rice Yield"/>
      <sheetName val="China Japan Rice Yield (g)"/>
      <sheetName val="South Korea Rice Yield"/>
      <sheetName val="South Korea Rice Yield (g)"/>
      <sheetName val="Malawi Corn PAY"/>
      <sheetName val="Malawi Corn Prod (g)"/>
      <sheetName val="Malawi Corn Area (g)"/>
      <sheetName val="Malawi Corn Yield (g)"/>
      <sheetName val="US CornWheatRice Yield"/>
      <sheetName val="US CornWheatRice Yield (g)"/>
      <sheetName val="Canada Iowa Grain Prod"/>
      <sheetName val="Canada Iowa Grain Prod (g)"/>
      <sheetName val="Canada Iowa Grain Area"/>
      <sheetName val="Canada Iowa Grain Area (g)"/>
      <sheetName val="Canada Iowa Grain Yield"/>
      <sheetName val="Canada Iowa Grain Yield (g)"/>
      <sheetName val="China Iowa Soy Prod"/>
      <sheetName val="China Iowa Soy Prod (g)"/>
      <sheetName val="China Iowa Soy Area"/>
      <sheetName val="China Iowa Soy Area (g)"/>
      <sheetName val="China Iowa Soy Yield"/>
      <sheetName val="China Iowa Soy Yield (g)"/>
      <sheetName val="World Fertilizer"/>
      <sheetName val="World Fertilizer (g)"/>
      <sheetName val="Fertilizer Cons by Country"/>
      <sheetName val="Fertilizer Cons Top 5 (g)"/>
      <sheetName val="World GrainFert"/>
      <sheetName val="World GrainFert (g)"/>
      <sheetName val="USChinaIndia GrainFert"/>
      <sheetName val="USChinaIndia GrainFert (g)"/>
    </sheetNames>
    <sheetDataSet>
      <sheetData sheetId="0"/>
      <sheetData sheetId="1"/>
      <sheetData sheetId="3"/>
      <sheetData sheetId="7"/>
      <sheetData sheetId="9"/>
      <sheetData sheetId="11"/>
      <sheetData sheetId="15"/>
      <sheetData sheetId="17"/>
      <sheetData sheetId="19"/>
      <sheetData sheetId="21"/>
      <sheetData sheetId="23"/>
      <sheetData sheetId="25"/>
      <sheetData sheetId="27"/>
      <sheetData sheetId="29"/>
      <sheetData sheetId="31"/>
      <sheetData sheetId="33"/>
      <sheetData sheetId="35">
        <row r="7">
          <cell r="A7">
            <v>1961</v>
          </cell>
          <cell r="D7">
            <v>20.665101224852446</v>
          </cell>
          <cell r="G7">
            <v>90.787549407114625</v>
          </cell>
          <cell r="J7">
            <v>166.44173247188323</v>
          </cell>
        </row>
        <row r="8">
          <cell r="A8">
            <v>1962</v>
          </cell>
          <cell r="D8">
            <v>18.723559699415528</v>
          </cell>
          <cell r="G8">
            <v>96.284332688588009</v>
          </cell>
          <cell r="J8">
            <v>147.9028882377564</v>
          </cell>
        </row>
        <row r="9">
          <cell r="A9">
            <v>1963</v>
          </cell>
          <cell r="D9">
            <v>18.313275865702785</v>
          </cell>
          <cell r="G9">
            <v>97.408071748878925</v>
          </cell>
          <cell r="J9">
            <v>125.21156190144526</v>
          </cell>
        </row>
        <row r="10">
          <cell r="A10">
            <v>1964</v>
          </cell>
          <cell r="D10">
            <v>16.039916915018512</v>
          </cell>
          <cell r="G10">
            <v>101.24520433694745</v>
          </cell>
          <cell r="J10">
            <v>113.51570881226054</v>
          </cell>
        </row>
        <row r="11">
          <cell r="A11">
            <v>1965</v>
          </cell>
          <cell r="D11">
            <v>16.0873185292789</v>
          </cell>
          <cell r="G11">
            <v>64.108267716535437</v>
          </cell>
          <cell r="J11">
            <v>85.048197543905985</v>
          </cell>
        </row>
        <row r="12">
          <cell r="A12">
            <v>1966</v>
          </cell>
          <cell r="D12">
            <v>14.476594670495244</v>
          </cell>
          <cell r="G12">
            <v>50.495553183920322</v>
          </cell>
          <cell r="J12">
            <v>53.964256026600161</v>
          </cell>
        </row>
        <row r="13">
          <cell r="A13">
            <v>1967</v>
          </cell>
          <cell r="D13">
            <v>15.266762105760291</v>
          </cell>
          <cell r="G13">
            <v>64.661084178052008</v>
          </cell>
          <cell r="J13">
            <v>45.636201250372132</v>
          </cell>
        </row>
        <row r="14">
          <cell r="A14">
            <v>1968</v>
          </cell>
          <cell r="D14">
            <v>14.287490497268188</v>
          </cell>
          <cell r="G14">
            <v>52.505798728020956</v>
          </cell>
          <cell r="J14">
            <v>47.182124692839587</v>
          </cell>
        </row>
        <row r="15">
          <cell r="A15">
            <v>1969</v>
          </cell>
          <cell r="D15">
            <v>13.991315323720279</v>
          </cell>
          <cell r="G15">
            <v>43.625424251774142</v>
          </cell>
          <cell r="J15">
            <v>61.172624546940511</v>
          </cell>
        </row>
        <row r="16">
          <cell r="A16">
            <v>1970</v>
          </cell>
          <cell r="D16">
            <v>11.707921416322002</v>
          </cell>
          <cell r="G16">
            <v>41.258994641490176</v>
          </cell>
          <cell r="J16">
            <v>51.153188909100933</v>
          </cell>
        </row>
        <row r="17">
          <cell r="A17">
            <v>1971</v>
          </cell>
          <cell r="D17">
            <v>15.17535976995263</v>
          </cell>
          <cell r="G17">
            <v>39.977963349570864</v>
          </cell>
          <cell r="J17">
            <v>38.490661070304299</v>
          </cell>
        </row>
        <row r="18">
          <cell r="A18">
            <v>1972</v>
          </cell>
          <cell r="D18">
            <v>14.066226971808286</v>
          </cell>
          <cell r="G18">
            <v>33.533920352211325</v>
          </cell>
          <cell r="J18">
            <v>34.374444744872342</v>
          </cell>
        </row>
        <row r="19">
          <cell r="A19">
            <v>1973</v>
          </cell>
          <cell r="D19">
            <v>13.50791773103145</v>
          </cell>
          <cell r="G19">
            <v>28.942089265717485</v>
          </cell>
          <cell r="J19">
            <v>38.405523427357487</v>
          </cell>
        </row>
        <row r="20">
          <cell r="A20">
            <v>1974</v>
          </cell>
          <cell r="D20">
            <v>12.683268064481879</v>
          </cell>
          <cell r="G20">
            <v>35.867565570742521</v>
          </cell>
          <cell r="J20">
            <v>32.566750535130872</v>
          </cell>
        </row>
        <row r="21">
          <cell r="A21">
            <v>1975</v>
          </cell>
          <cell r="D21">
            <v>13.09767678211297</v>
          </cell>
          <cell r="G21">
            <v>30.659159613059252</v>
          </cell>
          <cell r="J21">
            <v>41.11885882774834</v>
          </cell>
        </row>
        <row r="22">
          <cell r="A22">
            <v>1976</v>
          </cell>
          <cell r="D22">
            <v>12.80462431206622</v>
          </cell>
          <cell r="G22">
            <v>27.740336700336702</v>
          </cell>
          <cell r="J22">
            <v>29.757180929819366</v>
          </cell>
        </row>
        <row r="23">
          <cell r="A23">
            <v>1977</v>
          </cell>
          <cell r="D23">
            <v>14.167684298476766</v>
          </cell>
          <cell r="G23">
            <v>20.22164157101172</v>
          </cell>
          <cell r="J23">
            <v>27.403990086132858</v>
          </cell>
        </row>
        <row r="24">
          <cell r="A24">
            <v>1978</v>
          </cell>
          <cell r="D24">
            <v>13.492814977064898</v>
          </cell>
          <cell r="G24">
            <v>21.276955004244879</v>
          </cell>
          <cell r="J24">
            <v>25.745798785084023</v>
          </cell>
        </row>
        <row r="25">
          <cell r="A25">
            <v>1979</v>
          </cell>
          <cell r="D25">
            <v>14.38154975904536</v>
          </cell>
          <cell r="G25">
            <v>18.688135593220338</v>
          </cell>
          <cell r="J25">
            <v>21.043956043956044</v>
          </cell>
        </row>
        <row r="26">
          <cell r="A26">
            <v>1980</v>
          </cell>
          <cell r="D26">
            <v>12.473762629790007</v>
          </cell>
          <cell r="G26">
            <v>15.269291235425127</v>
          </cell>
          <cell r="J26">
            <v>21.780539093863506</v>
          </cell>
        </row>
        <row r="27">
          <cell r="A27">
            <v>1981</v>
          </cell>
          <cell r="D27">
            <v>16.905092807066307</v>
          </cell>
          <cell r="G27">
            <v>15.525964245956388</v>
          </cell>
          <cell r="J27">
            <v>21.130153738644303</v>
          </cell>
        </row>
        <row r="28">
          <cell r="A28">
            <v>1982</v>
          </cell>
          <cell r="D28">
            <v>20.054418305881786</v>
          </cell>
          <cell r="G28">
            <v>16.300568643379368</v>
          </cell>
          <cell r="J28">
            <v>19.170417348608837</v>
          </cell>
        </row>
        <row r="29">
          <cell r="A29">
            <v>1983</v>
          </cell>
          <cell r="D29">
            <v>10.43668873903975</v>
          </cell>
          <cell r="G29">
            <v>15.850227759178971</v>
          </cell>
          <cell r="J29">
            <v>20.621053424760753</v>
          </cell>
        </row>
        <row r="30">
          <cell r="A30">
            <v>1984</v>
          </cell>
          <cell r="D30">
            <v>15.877835454739385</v>
          </cell>
          <cell r="G30">
            <v>15.567461730153079</v>
          </cell>
          <cell r="J30">
            <v>16.908893166987525</v>
          </cell>
        </row>
        <row r="31">
          <cell r="A31">
            <v>1985</v>
          </cell>
          <cell r="D31">
            <v>19.589702835409984</v>
          </cell>
          <cell r="G31">
            <v>16.856912707156138</v>
          </cell>
          <cell r="J31">
            <v>15.428024095829389</v>
          </cell>
        </row>
        <row r="32">
          <cell r="A32">
            <v>1986</v>
          </cell>
          <cell r="D32">
            <v>18.125524271226833</v>
          </cell>
          <cell r="G32">
            <v>17.59941884599419</v>
          </cell>
          <cell r="J32">
            <v>13.937052903011146</v>
          </cell>
        </row>
        <row r="33">
          <cell r="A33">
            <v>1987</v>
          </cell>
          <cell r="D33">
            <v>15.649996627773657</v>
          </cell>
          <cell r="G33">
            <v>13.684125357354766</v>
          </cell>
          <cell r="J33">
            <v>14.9759670130773</v>
          </cell>
        </row>
        <row r="34">
          <cell r="A34">
            <v>1988</v>
          </cell>
          <cell r="D34">
            <v>11.514495327998738</v>
          </cell>
          <cell r="G34">
            <v>11.955626015998453</v>
          </cell>
          <cell r="J34">
            <v>13.746539840600443</v>
          </cell>
        </row>
        <row r="35">
          <cell r="A35">
            <v>1989</v>
          </cell>
          <cell r="D35">
            <v>15.074614899462299</v>
          </cell>
          <cell r="G35">
            <v>12.411292909849214</v>
          </cell>
          <cell r="J35">
            <v>14.360941463457749</v>
          </cell>
        </row>
        <row r="36">
          <cell r="A36">
            <v>1990</v>
          </cell>
          <cell r="D36">
            <v>16.685120325386961</v>
          </cell>
          <cell r="G36">
            <v>12.83156974398063</v>
          </cell>
          <cell r="J36">
            <v>13.059465766554151</v>
          </cell>
        </row>
        <row r="37">
          <cell r="A37">
            <v>1991</v>
          </cell>
          <cell r="D37">
            <v>14.777884835483066</v>
          </cell>
          <cell r="G37">
            <v>11.570952789699572</v>
          </cell>
          <cell r="J37">
            <v>12.236233216269515</v>
          </cell>
        </row>
        <row r="38">
          <cell r="A38">
            <v>1992</v>
          </cell>
          <cell r="D38">
            <v>18.412572413865615</v>
          </cell>
          <cell r="G38">
            <v>11.881515267574249</v>
          </cell>
          <cell r="J38">
            <v>13.602945411164587</v>
          </cell>
        </row>
        <row r="39">
          <cell r="A39">
            <v>1993</v>
          </cell>
          <cell r="D39">
            <v>12.617038736910384</v>
          </cell>
          <cell r="G39">
            <v>14.164787299002647</v>
          </cell>
          <cell r="J39">
            <v>13.60660105442479</v>
          </cell>
        </row>
        <row r="40">
          <cell r="A40">
            <v>1994</v>
          </cell>
          <cell r="D40">
            <v>18.32342819771516</v>
          </cell>
          <cell r="G40">
            <v>11.891027225537625</v>
          </cell>
          <cell r="J40">
            <v>12.643693414727652</v>
          </cell>
        </row>
        <row r="41">
          <cell r="A41">
            <v>1995</v>
          </cell>
          <cell r="D41">
            <v>13.746420593394401</v>
          </cell>
          <cell r="G41">
            <v>10.165996291541864</v>
          </cell>
          <cell r="J41">
            <v>12.411988959433845</v>
          </cell>
        </row>
        <row r="42">
          <cell r="A42">
            <v>1996</v>
          </cell>
          <cell r="D42">
            <v>16.402698111814086</v>
          </cell>
          <cell r="G42">
            <v>10.955131278377845</v>
          </cell>
          <cell r="J42">
            <v>12.426837773748082</v>
          </cell>
        </row>
        <row r="43">
          <cell r="A43">
            <v>1997</v>
          </cell>
          <cell r="D43">
            <v>16.548610250179763</v>
          </cell>
          <cell r="G43">
            <v>10.757582648739303</v>
          </cell>
          <cell r="J43">
            <v>11.294909809735609</v>
          </cell>
        </row>
        <row r="44">
          <cell r="A44">
            <v>1998</v>
          </cell>
          <cell r="D44">
            <v>17.638311407414946</v>
          </cell>
          <cell r="G44">
            <v>11.116696894128317</v>
          </cell>
          <cell r="J44">
            <v>10.95996428039887</v>
          </cell>
        </row>
        <row r="45">
          <cell r="A45">
            <v>1999</v>
          </cell>
          <cell r="D45">
            <v>16.925767487393372</v>
          </cell>
          <cell r="G45">
            <v>10.852969002170404</v>
          </cell>
          <cell r="J45">
            <v>10.569074196029817</v>
          </cell>
        </row>
        <row r="46">
          <cell r="A46">
            <v>2000</v>
          </cell>
          <cell r="D46">
            <v>18.070369562557516</v>
          </cell>
          <cell r="G46">
            <v>9.9323414297225749</v>
          </cell>
          <cell r="J46">
            <v>11.537817588213136</v>
          </cell>
        </row>
        <row r="47">
          <cell r="A47">
            <v>2001</v>
          </cell>
          <cell r="D47">
            <v>16.388025002294256</v>
          </cell>
          <cell r="G47">
            <v>9.5796490043874449</v>
          </cell>
          <cell r="J47">
            <v>11.368676947537605</v>
          </cell>
        </row>
        <row r="48">
          <cell r="A48">
            <v>2002</v>
          </cell>
          <cell r="D48">
            <v>15.189297838589168</v>
          </cell>
          <cell r="G48">
            <v>8.5230784518308749</v>
          </cell>
          <cell r="J48">
            <v>10.580425404955184</v>
          </cell>
        </row>
        <row r="49">
          <cell r="A49">
            <v>2003</v>
          </cell>
          <cell r="D49">
            <v>16.284081101348388</v>
          </cell>
          <cell r="G49">
            <v>8.162125960372018</v>
          </cell>
          <cell r="J49">
            <v>11.417426002024895</v>
          </cell>
        </row>
        <row r="50">
          <cell r="A50">
            <v>2004</v>
          </cell>
          <cell r="D50">
            <v>19.189873921764796</v>
          </cell>
          <cell r="G50">
            <v>8.2542191888943055</v>
          </cell>
          <cell r="J50">
            <v>10.262262653928504</v>
          </cell>
        </row>
        <row r="51">
          <cell r="A51">
            <v>2005</v>
          </cell>
          <cell r="D51">
            <v>18.837147764005127</v>
          </cell>
          <cell r="G51">
            <v>7.9637569827913159</v>
          </cell>
          <cell r="J51">
            <v>9.5496955411510509</v>
          </cell>
        </row>
        <row r="52">
          <cell r="A52">
            <v>2006</v>
          </cell>
          <cell r="D52">
            <v>16.151538931871031</v>
          </cell>
          <cell r="G52">
            <v>7.9967792902284884</v>
          </cell>
          <cell r="J52">
            <v>9.0782677791021058</v>
          </cell>
        </row>
        <row r="53">
          <cell r="A53">
            <v>2007</v>
          </cell>
          <cell r="D53">
            <v>21.175424438836092</v>
          </cell>
          <cell r="G53">
            <v>7.7925240805604199</v>
          </cell>
          <cell r="J53">
            <v>9.4405981599847628</v>
          </cell>
        </row>
        <row r="54">
          <cell r="A54">
            <v>2008</v>
          </cell>
          <cell r="D54">
            <v>24.95553325813146</v>
          </cell>
          <cell r="G54">
            <v>8.6569657818705252</v>
          </cell>
          <cell r="J54">
            <v>8.7237894888975429</v>
          </cell>
        </row>
        <row r="55">
          <cell r="A55">
            <v>2009</v>
          </cell>
          <cell r="D55">
            <v>22.014469912524724</v>
          </cell>
          <cell r="G55">
            <v>8.6189161554192228</v>
          </cell>
          <cell r="J55">
            <v>7.6872555976627961</v>
          </cell>
        </row>
        <row r="56">
          <cell r="A56">
            <v>2010</v>
          </cell>
          <cell r="D56">
            <v>19.845927477679687</v>
          </cell>
          <cell r="G56">
            <v>8.7565511598593577</v>
          </cell>
          <cell r="J56">
            <v>7.8036935946971049</v>
          </cell>
        </row>
        <row r="57">
          <cell r="A57">
            <v>2011</v>
          </cell>
          <cell r="D57">
            <v>18.895827489653609</v>
          </cell>
          <cell r="G57">
            <v>9.0244397139937096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Normal="100" workbookViewId="0"/>
  </sheetViews>
  <sheetFormatPr defaultRowHeight="12.75" x14ac:dyDescent="0.2"/>
  <cols>
    <col min="1" max="1" width="6.28515625" style="4" customWidth="1"/>
    <col min="2" max="3" width="10.85546875" style="2" bestFit="1" customWidth="1"/>
    <col min="4" max="4" width="17.7109375" style="2" customWidth="1"/>
    <col min="5" max="5" width="10.85546875" style="2" bestFit="1" customWidth="1"/>
    <col min="6" max="6" width="12.85546875" style="3" customWidth="1"/>
    <col min="7" max="7" width="17.7109375" style="3" customWidth="1"/>
    <col min="8" max="8" width="11" style="3" customWidth="1"/>
    <col min="9" max="9" width="11.85546875" style="3" customWidth="1"/>
    <col min="10" max="10" width="17.7109375" style="3" customWidth="1"/>
    <col min="11" max="16384" width="9.140625" style="3"/>
  </cols>
  <sheetData>
    <row r="1" spans="1:10" x14ac:dyDescent="0.2">
      <c r="A1" s="1" t="s">
        <v>0</v>
      </c>
    </row>
    <row r="2" spans="1:10" x14ac:dyDescent="0.2">
      <c r="A2" s="1"/>
    </row>
    <row r="3" spans="1:10" x14ac:dyDescent="0.2">
      <c r="B3" s="5" t="s">
        <v>1</v>
      </c>
      <c r="C3" s="5"/>
      <c r="D3" s="5"/>
      <c r="E3" s="6" t="s">
        <v>2</v>
      </c>
      <c r="F3" s="5"/>
      <c r="G3" s="7"/>
      <c r="H3" s="6" t="s">
        <v>3</v>
      </c>
      <c r="I3" s="5"/>
      <c r="J3" s="7"/>
    </row>
    <row r="4" spans="1:10" ht="25.5" x14ac:dyDescent="0.2">
      <c r="A4" s="8" t="s">
        <v>4</v>
      </c>
      <c r="B4" s="9" t="s">
        <v>5</v>
      </c>
      <c r="C4" s="9" t="s">
        <v>6</v>
      </c>
      <c r="D4" s="10" t="s">
        <v>7</v>
      </c>
      <c r="E4" s="9" t="s">
        <v>5</v>
      </c>
      <c r="F4" s="9" t="s">
        <v>6</v>
      </c>
      <c r="G4" s="10" t="s">
        <v>7</v>
      </c>
      <c r="H4" s="9" t="s">
        <v>5</v>
      </c>
      <c r="I4" s="9" t="s">
        <v>6</v>
      </c>
      <c r="J4" s="10" t="s">
        <v>7</v>
      </c>
    </row>
    <row r="5" spans="1:10" x14ac:dyDescent="0.2">
      <c r="B5" s="11" t="s">
        <v>8</v>
      </c>
      <c r="C5" s="11"/>
      <c r="D5" s="12" t="s">
        <v>9</v>
      </c>
      <c r="E5" s="13" t="s">
        <v>8</v>
      </c>
      <c r="F5" s="11"/>
      <c r="G5" s="12" t="s">
        <v>9</v>
      </c>
      <c r="H5" s="13" t="s">
        <v>8</v>
      </c>
      <c r="I5" s="11"/>
      <c r="J5" s="12" t="s">
        <v>9</v>
      </c>
    </row>
    <row r="6" spans="1:10" x14ac:dyDescent="0.2">
      <c r="E6" s="14"/>
      <c r="G6" s="15"/>
      <c r="H6" s="14"/>
      <c r="J6" s="15"/>
    </row>
    <row r="7" spans="1:10" x14ac:dyDescent="0.2">
      <c r="A7" s="4">
        <v>1961</v>
      </c>
      <c r="B7" s="16">
        <v>7.8784999999999998</v>
      </c>
      <c r="C7" s="17">
        <v>162.81</v>
      </c>
      <c r="D7" s="16">
        <f>C7/B7</f>
        <v>20.665101224852446</v>
      </c>
      <c r="E7" s="18">
        <v>1.012</v>
      </c>
      <c r="F7" s="19">
        <v>91.876999999999995</v>
      </c>
      <c r="G7" s="20">
        <f>F7/E7</f>
        <v>90.787549407114625</v>
      </c>
      <c r="H7" s="18">
        <v>0.41789999999999999</v>
      </c>
      <c r="I7" s="19">
        <v>69.555999999999997</v>
      </c>
      <c r="J7" s="20">
        <f>I7/H7</f>
        <v>166.44173247188323</v>
      </c>
    </row>
    <row r="8" spans="1:10" x14ac:dyDescent="0.2">
      <c r="A8" s="4">
        <v>1962</v>
      </c>
      <c r="B8" s="16">
        <v>8.6232000000000006</v>
      </c>
      <c r="C8" s="17">
        <v>161.45699999999999</v>
      </c>
      <c r="D8" s="16">
        <f t="shared" ref="D8:D57" si="0">C8/B8</f>
        <v>18.723559699415528</v>
      </c>
      <c r="E8" s="18">
        <v>1.034</v>
      </c>
      <c r="F8" s="19">
        <v>99.558000000000007</v>
      </c>
      <c r="G8" s="20">
        <f t="shared" ref="G8:G57" si="1">F8/E8</f>
        <v>96.284332688588009</v>
      </c>
      <c r="H8" s="18">
        <v>0.4778</v>
      </c>
      <c r="I8" s="19">
        <v>70.668000000000006</v>
      </c>
      <c r="J8" s="20">
        <f t="shared" ref="J8:J56" si="2">I8/H8</f>
        <v>147.9028882377564</v>
      </c>
    </row>
    <row r="9" spans="1:10" x14ac:dyDescent="0.2">
      <c r="A9" s="4">
        <v>1963</v>
      </c>
      <c r="B9" s="16">
        <v>9.4893999999999998</v>
      </c>
      <c r="C9" s="17">
        <v>173.78200000000001</v>
      </c>
      <c r="D9" s="16">
        <f t="shared" si="0"/>
        <v>18.313275865702785</v>
      </c>
      <c r="E9" s="18">
        <v>1.115</v>
      </c>
      <c r="F9" s="19">
        <v>108.61</v>
      </c>
      <c r="G9" s="20">
        <f t="shared" si="1"/>
        <v>97.408071748878925</v>
      </c>
      <c r="H9" s="18">
        <v>0.57429999999999992</v>
      </c>
      <c r="I9" s="19">
        <v>71.909000000000006</v>
      </c>
      <c r="J9" s="20">
        <f t="shared" si="2"/>
        <v>125.21156190144526</v>
      </c>
    </row>
    <row r="10" spans="1:10" x14ac:dyDescent="0.2">
      <c r="A10" s="4">
        <v>1964</v>
      </c>
      <c r="B10" s="16">
        <v>9.9657</v>
      </c>
      <c r="C10" s="17">
        <v>159.84899999999999</v>
      </c>
      <c r="D10" s="16">
        <f t="shared" si="0"/>
        <v>16.039916915018512</v>
      </c>
      <c r="E10" s="18">
        <v>1.1990000000000001</v>
      </c>
      <c r="F10" s="19">
        <v>121.393</v>
      </c>
      <c r="G10" s="20">
        <f t="shared" si="1"/>
        <v>101.24520433694745</v>
      </c>
      <c r="H10" s="18">
        <v>0.65249999999999997</v>
      </c>
      <c r="I10" s="19">
        <v>74.069000000000003</v>
      </c>
      <c r="J10" s="20">
        <f t="shared" si="2"/>
        <v>113.51570881226054</v>
      </c>
    </row>
    <row r="11" spans="1:10" x14ac:dyDescent="0.2">
      <c r="A11" s="4">
        <v>1965</v>
      </c>
      <c r="B11" s="16">
        <v>11.2897</v>
      </c>
      <c r="C11" s="17">
        <v>181.62100000000001</v>
      </c>
      <c r="D11" s="16">
        <f t="shared" si="0"/>
        <v>16.0873185292789</v>
      </c>
      <c r="E11" s="18">
        <v>2.032</v>
      </c>
      <c r="F11" s="19">
        <v>130.268</v>
      </c>
      <c r="G11" s="20">
        <f t="shared" si="1"/>
        <v>64.108267716535437</v>
      </c>
      <c r="H11" s="18">
        <v>0.75729999999999997</v>
      </c>
      <c r="I11" s="19">
        <v>64.406999999999996</v>
      </c>
      <c r="J11" s="20">
        <f t="shared" si="2"/>
        <v>85.048197543905985</v>
      </c>
    </row>
    <row r="12" spans="1:10" x14ac:dyDescent="0.2">
      <c r="A12" s="4">
        <v>1966</v>
      </c>
      <c r="B12" s="16">
        <v>12.676600000000001</v>
      </c>
      <c r="C12" s="17">
        <v>183.51400000000001</v>
      </c>
      <c r="D12" s="16">
        <f t="shared" si="0"/>
        <v>14.476594670495244</v>
      </c>
      <c r="E12" s="18">
        <v>2.8109999999999999</v>
      </c>
      <c r="F12" s="19">
        <v>141.94300000000001</v>
      </c>
      <c r="G12" s="20">
        <f t="shared" si="1"/>
        <v>50.495553183920322</v>
      </c>
      <c r="H12" s="18">
        <v>1.2030000000000001</v>
      </c>
      <c r="I12" s="19">
        <v>64.918999999999997</v>
      </c>
      <c r="J12" s="20">
        <f t="shared" si="2"/>
        <v>53.964256026600161</v>
      </c>
    </row>
    <row r="13" spans="1:10" x14ac:dyDescent="0.2">
      <c r="A13" s="4">
        <v>1967</v>
      </c>
      <c r="B13" s="16">
        <v>13.551399999999999</v>
      </c>
      <c r="C13" s="17">
        <v>206.886</v>
      </c>
      <c r="D13" s="16">
        <f t="shared" si="0"/>
        <v>15.266762105760291</v>
      </c>
      <c r="E13" s="18">
        <v>2.2690000000000001</v>
      </c>
      <c r="F13" s="19">
        <v>146.71600000000001</v>
      </c>
      <c r="G13" s="20">
        <f t="shared" si="1"/>
        <v>64.661084178052008</v>
      </c>
      <c r="H13" s="18">
        <v>1.6795</v>
      </c>
      <c r="I13" s="19">
        <v>76.646000000000001</v>
      </c>
      <c r="J13" s="20">
        <f t="shared" si="2"/>
        <v>45.636201250372132</v>
      </c>
    </row>
    <row r="14" spans="1:10" x14ac:dyDescent="0.2">
      <c r="A14" s="4">
        <v>1968</v>
      </c>
      <c r="B14" s="16">
        <v>14.0749</v>
      </c>
      <c r="C14" s="17">
        <v>201.095</v>
      </c>
      <c r="D14" s="16">
        <f t="shared" si="0"/>
        <v>14.287490497268188</v>
      </c>
      <c r="E14" s="18">
        <v>2.673</v>
      </c>
      <c r="F14" s="19">
        <v>140.34800000000001</v>
      </c>
      <c r="G14" s="20">
        <f t="shared" si="1"/>
        <v>52.505798728020956</v>
      </c>
      <c r="H14" s="18">
        <v>1.7499</v>
      </c>
      <c r="I14" s="19">
        <v>82.563999999999993</v>
      </c>
      <c r="J14" s="20">
        <f t="shared" si="2"/>
        <v>47.182124692839587</v>
      </c>
    </row>
    <row r="15" spans="1:10" x14ac:dyDescent="0.2">
      <c r="A15" s="4">
        <v>1969</v>
      </c>
      <c r="B15" s="16">
        <v>14.577399999999999</v>
      </c>
      <c r="C15" s="17">
        <v>203.95699999999999</v>
      </c>
      <c r="D15" s="16">
        <f t="shared" si="0"/>
        <v>13.991315323720279</v>
      </c>
      <c r="E15" s="21">
        <v>3.2410000000000001</v>
      </c>
      <c r="F15" s="19">
        <v>141.38999999999999</v>
      </c>
      <c r="G15" s="20">
        <f t="shared" si="1"/>
        <v>43.625424251774142</v>
      </c>
      <c r="H15" s="18">
        <v>1.4071</v>
      </c>
      <c r="I15" s="19">
        <v>86.075999999999993</v>
      </c>
      <c r="J15" s="20">
        <f t="shared" si="2"/>
        <v>61.172624546940511</v>
      </c>
    </row>
    <row r="16" spans="1:10" x14ac:dyDescent="0.2">
      <c r="A16" s="4">
        <v>1970</v>
      </c>
      <c r="B16" s="16">
        <v>15.860799999999999</v>
      </c>
      <c r="C16" s="17">
        <v>185.697</v>
      </c>
      <c r="D16" s="16">
        <f t="shared" si="0"/>
        <v>11.707921416322002</v>
      </c>
      <c r="E16" s="21">
        <v>3.919</v>
      </c>
      <c r="F16" s="19">
        <v>161.69399999999999</v>
      </c>
      <c r="G16" s="20">
        <f t="shared" si="1"/>
        <v>41.258994641490176</v>
      </c>
      <c r="H16" s="18">
        <v>1.8140999999999998</v>
      </c>
      <c r="I16" s="19">
        <v>92.796999999999997</v>
      </c>
      <c r="J16" s="20">
        <f t="shared" si="2"/>
        <v>51.153188909100933</v>
      </c>
    </row>
    <row r="17" spans="1:10" x14ac:dyDescent="0.2">
      <c r="A17" s="4">
        <v>1971</v>
      </c>
      <c r="B17" s="16">
        <v>15.5794</v>
      </c>
      <c r="C17" s="17">
        <v>236.423</v>
      </c>
      <c r="D17" s="16">
        <f t="shared" si="0"/>
        <v>15.17535976995263</v>
      </c>
      <c r="E17" s="21">
        <v>4.3109999999999999</v>
      </c>
      <c r="F17" s="19">
        <v>172.345</v>
      </c>
      <c r="G17" s="20">
        <f t="shared" si="1"/>
        <v>39.977963349570864</v>
      </c>
      <c r="H17" s="18">
        <v>2.3824999999999998</v>
      </c>
      <c r="I17" s="19">
        <v>91.703999999999994</v>
      </c>
      <c r="J17" s="20">
        <f t="shared" si="2"/>
        <v>38.490661070304299</v>
      </c>
    </row>
    <row r="18" spans="1:10" x14ac:dyDescent="0.2">
      <c r="A18" s="4">
        <v>1972</v>
      </c>
      <c r="B18" s="16">
        <v>16.132400000000001</v>
      </c>
      <c r="C18" s="17">
        <v>226.922</v>
      </c>
      <c r="D18" s="16">
        <f t="shared" si="0"/>
        <v>14.066226971808286</v>
      </c>
      <c r="E18" s="21">
        <v>4.9969999999999999</v>
      </c>
      <c r="F18" s="19">
        <v>167.56899999999999</v>
      </c>
      <c r="G18" s="20">
        <f t="shared" si="1"/>
        <v>33.533920352211325</v>
      </c>
      <c r="H18" s="18">
        <v>2.5889000000000002</v>
      </c>
      <c r="I18" s="19">
        <v>88.992000000000004</v>
      </c>
      <c r="J18" s="20">
        <f t="shared" si="2"/>
        <v>34.374444744872342</v>
      </c>
    </row>
    <row r="19" spans="1:10" x14ac:dyDescent="0.2">
      <c r="A19" s="4">
        <v>1973</v>
      </c>
      <c r="B19" s="16">
        <v>17.498699999999999</v>
      </c>
      <c r="C19" s="17">
        <v>236.37100000000001</v>
      </c>
      <c r="D19" s="16">
        <f t="shared" si="0"/>
        <v>13.50791773103145</v>
      </c>
      <c r="E19" s="21">
        <v>6.2510000000000003</v>
      </c>
      <c r="F19" s="19">
        <v>180.917</v>
      </c>
      <c r="G19" s="20">
        <f t="shared" si="1"/>
        <v>28.942089265717485</v>
      </c>
      <c r="H19" s="18">
        <v>2.5419</v>
      </c>
      <c r="I19" s="19">
        <v>97.623000000000005</v>
      </c>
      <c r="J19" s="20">
        <f t="shared" si="2"/>
        <v>38.405523427357487</v>
      </c>
    </row>
    <row r="20" spans="1:10" x14ac:dyDescent="0.2">
      <c r="A20" s="4">
        <v>1974</v>
      </c>
      <c r="B20" s="16">
        <v>16.0107</v>
      </c>
      <c r="C20" s="17">
        <v>203.06800000000001</v>
      </c>
      <c r="D20" s="16">
        <f t="shared" si="0"/>
        <v>12.683268064481879</v>
      </c>
      <c r="E20" s="21">
        <v>5.4139999999999997</v>
      </c>
      <c r="F20" s="19">
        <v>194.18700000000001</v>
      </c>
      <c r="G20" s="20">
        <f t="shared" si="1"/>
        <v>35.867565570742521</v>
      </c>
      <c r="H20" s="22">
        <v>2.6629</v>
      </c>
      <c r="I20" s="19">
        <v>86.721999999999994</v>
      </c>
      <c r="J20" s="20">
        <f t="shared" si="2"/>
        <v>32.566750535130872</v>
      </c>
    </row>
    <row r="21" spans="1:10" x14ac:dyDescent="0.2">
      <c r="A21" s="4">
        <v>1975</v>
      </c>
      <c r="B21" s="16">
        <v>18.8919</v>
      </c>
      <c r="C21" s="17">
        <v>247.44</v>
      </c>
      <c r="D21" s="16">
        <f t="shared" si="0"/>
        <v>13.09767678211297</v>
      </c>
      <c r="E21" s="21">
        <v>6.6159999999999997</v>
      </c>
      <c r="F21" s="19">
        <v>202.84100000000001</v>
      </c>
      <c r="G21" s="20">
        <f t="shared" si="1"/>
        <v>30.659159613059252</v>
      </c>
      <c r="H21" s="22">
        <v>2.5096999999999996</v>
      </c>
      <c r="I21" s="19">
        <v>103.196</v>
      </c>
      <c r="J21" s="20">
        <f t="shared" si="2"/>
        <v>41.11885882774834</v>
      </c>
    </row>
    <row r="22" spans="1:10" x14ac:dyDescent="0.2">
      <c r="A22" s="4">
        <v>1976</v>
      </c>
      <c r="B22" s="16">
        <v>20.041900000000002</v>
      </c>
      <c r="C22" s="17">
        <v>256.62900000000002</v>
      </c>
      <c r="D22" s="16">
        <f t="shared" si="0"/>
        <v>12.80462431206622</v>
      </c>
      <c r="E22" s="21">
        <v>7.4249999999999998</v>
      </c>
      <c r="F22" s="19">
        <v>205.97200000000001</v>
      </c>
      <c r="G22" s="20">
        <f t="shared" si="1"/>
        <v>27.740336700336702</v>
      </c>
      <c r="H22" s="22">
        <v>3.3769999999999998</v>
      </c>
      <c r="I22" s="19">
        <v>100.49</v>
      </c>
      <c r="J22" s="20">
        <f t="shared" si="2"/>
        <v>29.757180929819366</v>
      </c>
    </row>
    <row r="23" spans="1:10" x14ac:dyDescent="0.2">
      <c r="A23" s="4">
        <v>1977</v>
      </c>
      <c r="B23" s="16">
        <v>18.6708</v>
      </c>
      <c r="C23" s="17">
        <v>264.52199999999999</v>
      </c>
      <c r="D23" s="16">
        <f t="shared" si="0"/>
        <v>14.167684298476766</v>
      </c>
      <c r="E23" s="21">
        <v>9.835700000000001</v>
      </c>
      <c r="F23" s="19">
        <v>198.89400000000001</v>
      </c>
      <c r="G23" s="20">
        <f t="shared" si="1"/>
        <v>20.22164157101172</v>
      </c>
      <c r="H23" s="22">
        <v>4.0750999999999999</v>
      </c>
      <c r="I23" s="19">
        <v>111.67400000000001</v>
      </c>
      <c r="J23" s="20">
        <f t="shared" si="2"/>
        <v>27.403990086132858</v>
      </c>
    </row>
    <row r="24" spans="1:10" x14ac:dyDescent="0.2">
      <c r="A24" s="4">
        <v>1978</v>
      </c>
      <c r="B24" s="16">
        <v>20.361799999999999</v>
      </c>
      <c r="C24" s="17">
        <v>274.738</v>
      </c>
      <c r="D24" s="16">
        <f t="shared" si="0"/>
        <v>13.492814977064898</v>
      </c>
      <c r="E24" s="21">
        <v>10.601000000000001</v>
      </c>
      <c r="F24" s="19">
        <v>225.55699999999999</v>
      </c>
      <c r="G24" s="20">
        <f t="shared" si="1"/>
        <v>21.276955004244879</v>
      </c>
      <c r="H24" s="22">
        <v>4.5106000000000002</v>
      </c>
      <c r="I24" s="19">
        <v>116.129</v>
      </c>
      <c r="J24" s="20">
        <f t="shared" si="2"/>
        <v>25.745798785084023</v>
      </c>
    </row>
    <row r="25" spans="1:10" x14ac:dyDescent="0.2">
      <c r="A25" s="4">
        <v>1979</v>
      </c>
      <c r="B25" s="22">
        <v>20.916799999999999</v>
      </c>
      <c r="C25" s="19">
        <v>300.81599999999997</v>
      </c>
      <c r="D25" s="16">
        <f t="shared" si="0"/>
        <v>14.38154975904536</v>
      </c>
      <c r="E25" s="21">
        <v>12.98</v>
      </c>
      <c r="F25" s="19">
        <v>242.572</v>
      </c>
      <c r="G25" s="20">
        <f t="shared" si="1"/>
        <v>18.688135593220338</v>
      </c>
      <c r="H25" s="22">
        <v>5.0049999999999999</v>
      </c>
      <c r="I25" s="19">
        <v>105.325</v>
      </c>
      <c r="J25" s="20">
        <f t="shared" si="2"/>
        <v>21.043956043956044</v>
      </c>
    </row>
    <row r="26" spans="1:10" x14ac:dyDescent="0.2">
      <c r="A26" s="4">
        <v>1980</v>
      </c>
      <c r="B26" s="22">
        <v>21.477</v>
      </c>
      <c r="C26" s="19">
        <v>267.899</v>
      </c>
      <c r="D26" s="16">
        <f t="shared" si="0"/>
        <v>12.473762629790007</v>
      </c>
      <c r="E26" s="21">
        <v>15.266</v>
      </c>
      <c r="F26" s="19">
        <v>233.101</v>
      </c>
      <c r="G26" s="20">
        <f t="shared" si="1"/>
        <v>15.269291235425127</v>
      </c>
      <c r="H26" s="22">
        <v>5.2309999999999999</v>
      </c>
      <c r="I26" s="19">
        <v>113.934</v>
      </c>
      <c r="J26" s="20">
        <f t="shared" si="2"/>
        <v>21.780539093863506</v>
      </c>
    </row>
    <row r="27" spans="1:10" x14ac:dyDescent="0.2">
      <c r="A27" s="4">
        <v>1981</v>
      </c>
      <c r="B27" s="22">
        <v>19.427400000000002</v>
      </c>
      <c r="C27" s="19">
        <v>328.42200000000003</v>
      </c>
      <c r="D27" s="16">
        <f t="shared" si="0"/>
        <v>16.905092807066307</v>
      </c>
      <c r="E27" s="21">
        <v>15.271000000000001</v>
      </c>
      <c r="F27" s="19">
        <v>237.09700000000001</v>
      </c>
      <c r="G27" s="20">
        <f t="shared" si="1"/>
        <v>15.525964245956388</v>
      </c>
      <c r="H27" s="22">
        <v>5.7240000000000002</v>
      </c>
      <c r="I27" s="19">
        <v>120.949</v>
      </c>
      <c r="J27" s="20">
        <f t="shared" si="2"/>
        <v>21.130153738644303</v>
      </c>
    </row>
    <row r="28" spans="1:10" x14ac:dyDescent="0.2">
      <c r="A28" s="4">
        <v>1982</v>
      </c>
      <c r="B28" s="22">
        <v>16.501799999999999</v>
      </c>
      <c r="C28" s="19">
        <v>330.93400000000003</v>
      </c>
      <c r="D28" s="16">
        <f t="shared" si="0"/>
        <v>20.054418305881786</v>
      </c>
      <c r="E28" s="21">
        <v>16.003</v>
      </c>
      <c r="F28" s="19">
        <v>260.858</v>
      </c>
      <c r="G28" s="20">
        <f t="shared" si="1"/>
        <v>16.300568643379368</v>
      </c>
      <c r="H28" s="22">
        <v>5.8656000000000006</v>
      </c>
      <c r="I28" s="19">
        <v>112.446</v>
      </c>
      <c r="J28" s="20">
        <f t="shared" si="2"/>
        <v>19.170417348608837</v>
      </c>
    </row>
    <row r="29" spans="1:10" x14ac:dyDescent="0.2">
      <c r="A29" s="4">
        <v>1983</v>
      </c>
      <c r="B29" s="22">
        <v>19.7532</v>
      </c>
      <c r="C29" s="19">
        <v>206.15799999999999</v>
      </c>
      <c r="D29" s="16">
        <f>C29/B29</f>
        <v>10.43668873903975</v>
      </c>
      <c r="E29" s="21">
        <v>18.221</v>
      </c>
      <c r="F29" s="19">
        <v>288.80700000000002</v>
      </c>
      <c r="G29" s="20">
        <f t="shared" si="1"/>
        <v>15.850227759178971</v>
      </c>
      <c r="H29" s="22">
        <v>6.6355000000000004</v>
      </c>
      <c r="I29" s="19">
        <v>136.83099999999999</v>
      </c>
      <c r="J29" s="20">
        <f t="shared" si="2"/>
        <v>20.621053424760753</v>
      </c>
    </row>
    <row r="30" spans="1:10" x14ac:dyDescent="0.2">
      <c r="A30" s="4">
        <v>1984</v>
      </c>
      <c r="B30" s="22">
        <v>19.688200000000002</v>
      </c>
      <c r="C30" s="19">
        <v>312.60599999999999</v>
      </c>
      <c r="D30" s="16">
        <f t="shared" si="0"/>
        <v>15.877835454739385</v>
      </c>
      <c r="E30" s="21">
        <v>19.663</v>
      </c>
      <c r="F30" s="19">
        <v>306.10300000000001</v>
      </c>
      <c r="G30" s="20">
        <f t="shared" si="1"/>
        <v>15.567461730153079</v>
      </c>
      <c r="H30" s="22">
        <v>7.9993999999999996</v>
      </c>
      <c r="I30" s="19">
        <v>135.261</v>
      </c>
      <c r="J30" s="20">
        <f t="shared" si="2"/>
        <v>16.908893166987525</v>
      </c>
    </row>
    <row r="31" spans="1:10" x14ac:dyDescent="0.2">
      <c r="A31" s="4">
        <v>1985</v>
      </c>
      <c r="B31" s="22">
        <v>17.616499999999998</v>
      </c>
      <c r="C31" s="19">
        <v>345.10199999999998</v>
      </c>
      <c r="D31" s="16">
        <f t="shared" si="0"/>
        <v>19.589702835409984</v>
      </c>
      <c r="E31" s="21">
        <v>16.883400000000002</v>
      </c>
      <c r="F31" s="19">
        <v>284.60199999999998</v>
      </c>
      <c r="G31" s="20">
        <f t="shared" si="1"/>
        <v>16.856912707156138</v>
      </c>
      <c r="H31" s="22">
        <v>8.6654</v>
      </c>
      <c r="I31" s="19">
        <v>133.69</v>
      </c>
      <c r="J31" s="20">
        <f t="shared" si="2"/>
        <v>15.428024095829389</v>
      </c>
    </row>
    <row r="32" spans="1:10" x14ac:dyDescent="0.2">
      <c r="A32" s="4">
        <v>1986</v>
      </c>
      <c r="B32" s="22">
        <v>17.285900000000002</v>
      </c>
      <c r="C32" s="19">
        <v>313.31599999999997</v>
      </c>
      <c r="D32" s="16">
        <f t="shared" si="0"/>
        <v>18.125524271226833</v>
      </c>
      <c r="E32" s="21">
        <v>16.863</v>
      </c>
      <c r="F32" s="19">
        <v>296.779</v>
      </c>
      <c r="G32" s="20">
        <f t="shared" si="1"/>
        <v>17.59941884599419</v>
      </c>
      <c r="H32" s="22">
        <v>9.6175999999999995</v>
      </c>
      <c r="I32" s="19">
        <v>134.041</v>
      </c>
      <c r="J32" s="20">
        <f t="shared" si="2"/>
        <v>13.937052903011146</v>
      </c>
    </row>
    <row r="33" spans="1:10" x14ac:dyDescent="0.2">
      <c r="A33" s="4">
        <v>1987</v>
      </c>
      <c r="B33" s="22">
        <v>17.792400000000001</v>
      </c>
      <c r="C33" s="19">
        <v>278.45100000000002</v>
      </c>
      <c r="D33" s="16">
        <f t="shared" si="0"/>
        <v>15.649996627773657</v>
      </c>
      <c r="E33" s="21">
        <v>22.2468</v>
      </c>
      <c r="F33" s="19">
        <v>304.428</v>
      </c>
      <c r="G33" s="20">
        <f t="shared" si="1"/>
        <v>13.684125357354766</v>
      </c>
      <c r="H33" s="22">
        <v>8.3427000000000007</v>
      </c>
      <c r="I33" s="19">
        <v>124.94</v>
      </c>
      <c r="J33" s="20">
        <f t="shared" si="2"/>
        <v>14.9759670130773</v>
      </c>
    </row>
    <row r="34" spans="1:10" x14ac:dyDescent="0.2">
      <c r="A34" s="4">
        <v>1988</v>
      </c>
      <c r="B34" s="22">
        <v>17.7333</v>
      </c>
      <c r="C34" s="19">
        <v>204.19</v>
      </c>
      <c r="D34" s="16">
        <f t="shared" si="0"/>
        <v>11.514495327998738</v>
      </c>
      <c r="E34" s="21">
        <v>24.852400000000003</v>
      </c>
      <c r="F34" s="19">
        <v>297.12599999999998</v>
      </c>
      <c r="G34" s="20">
        <f t="shared" si="1"/>
        <v>11.955626015998453</v>
      </c>
      <c r="H34" s="22">
        <v>10.7654</v>
      </c>
      <c r="I34" s="19">
        <v>147.98699999999999</v>
      </c>
      <c r="J34" s="20">
        <f t="shared" si="2"/>
        <v>13.746539840600443</v>
      </c>
    </row>
    <row r="35" spans="1:10" x14ac:dyDescent="0.2">
      <c r="A35" s="4">
        <v>1989</v>
      </c>
      <c r="B35" s="22">
        <v>18.709400000000002</v>
      </c>
      <c r="C35" s="19">
        <v>282.03699999999998</v>
      </c>
      <c r="D35" s="16">
        <f t="shared" si="0"/>
        <v>15.074614899462299</v>
      </c>
      <c r="E35" s="21">
        <v>24.936</v>
      </c>
      <c r="F35" s="19">
        <v>309.488</v>
      </c>
      <c r="G35" s="20">
        <f t="shared" si="1"/>
        <v>12.411292909849214</v>
      </c>
      <c r="H35" s="22">
        <v>11.314299999999999</v>
      </c>
      <c r="I35" s="19">
        <v>162.48400000000001</v>
      </c>
      <c r="J35" s="20">
        <f t="shared" si="2"/>
        <v>14.360941463457749</v>
      </c>
    </row>
    <row r="36" spans="1:10" x14ac:dyDescent="0.2">
      <c r="A36" s="4">
        <v>1990</v>
      </c>
      <c r="B36" s="22">
        <v>18.5871</v>
      </c>
      <c r="C36" s="19">
        <v>310.12799999999999</v>
      </c>
      <c r="D36" s="16">
        <f t="shared" si="0"/>
        <v>16.685120325386961</v>
      </c>
      <c r="E36" s="21">
        <v>26.7636</v>
      </c>
      <c r="F36" s="19">
        <v>343.41899999999998</v>
      </c>
      <c r="G36" s="20">
        <f t="shared" si="1"/>
        <v>12.83156974398063</v>
      </c>
      <c r="H36" s="22">
        <v>11.9985</v>
      </c>
      <c r="I36" s="19">
        <v>156.69399999999999</v>
      </c>
      <c r="J36" s="20">
        <f t="shared" si="2"/>
        <v>13.059465766554151</v>
      </c>
    </row>
    <row r="37" spans="1:10" x14ac:dyDescent="0.2">
      <c r="A37" s="4">
        <v>1991</v>
      </c>
      <c r="B37" s="22">
        <v>18.785299999999999</v>
      </c>
      <c r="C37" s="19">
        <v>277.60700000000003</v>
      </c>
      <c r="D37" s="16">
        <f>C37/B37</f>
        <v>14.777884835483066</v>
      </c>
      <c r="E37" s="21">
        <v>29.125</v>
      </c>
      <c r="F37" s="19">
        <v>337.00400000000002</v>
      </c>
      <c r="G37" s="20">
        <f t="shared" si="1"/>
        <v>11.570952789699572</v>
      </c>
      <c r="H37" s="22">
        <v>12.7281</v>
      </c>
      <c r="I37" s="19">
        <v>155.744</v>
      </c>
      <c r="J37" s="20">
        <f t="shared" si="2"/>
        <v>12.236233216269515</v>
      </c>
    </row>
    <row r="38" spans="1:10" x14ac:dyDescent="0.2">
      <c r="A38" s="4">
        <v>1992</v>
      </c>
      <c r="B38" s="22">
        <v>19.022599999999997</v>
      </c>
      <c r="C38" s="19">
        <v>350.255</v>
      </c>
      <c r="D38" s="16">
        <f t="shared" si="0"/>
        <v>18.412572413865615</v>
      </c>
      <c r="E38" s="21">
        <v>28.721</v>
      </c>
      <c r="F38" s="19">
        <v>341.24900000000002</v>
      </c>
      <c r="G38" s="20">
        <f t="shared" si="1"/>
        <v>11.881515267574249</v>
      </c>
      <c r="H38" s="22">
        <v>12.154500000000001</v>
      </c>
      <c r="I38" s="19">
        <v>165.33699999999999</v>
      </c>
      <c r="J38" s="20">
        <f t="shared" si="2"/>
        <v>13.602945411164587</v>
      </c>
    </row>
    <row r="39" spans="1:10" x14ac:dyDescent="0.2">
      <c r="A39" s="4">
        <v>1993</v>
      </c>
      <c r="B39" s="22">
        <v>20.350099999999998</v>
      </c>
      <c r="C39" s="19">
        <v>256.75799999999998</v>
      </c>
      <c r="D39" s="16">
        <f t="shared" si="0"/>
        <v>12.617038736910384</v>
      </c>
      <c r="E39" s="21">
        <v>24.565000000000001</v>
      </c>
      <c r="F39" s="19">
        <v>347.95800000000003</v>
      </c>
      <c r="G39" s="20">
        <f t="shared" si="1"/>
        <v>14.164787299002647</v>
      </c>
      <c r="H39" s="22">
        <v>12.385899999999999</v>
      </c>
      <c r="I39" s="19">
        <v>168.53</v>
      </c>
      <c r="J39" s="20">
        <f t="shared" si="2"/>
        <v>13.60660105442479</v>
      </c>
    </row>
    <row r="40" spans="1:10" x14ac:dyDescent="0.2">
      <c r="A40" s="4">
        <v>1994</v>
      </c>
      <c r="B40" s="22">
        <v>19.266099999999998</v>
      </c>
      <c r="C40" s="19">
        <v>353.02100000000002</v>
      </c>
      <c r="D40" s="16">
        <f t="shared" si="0"/>
        <v>18.32342819771516</v>
      </c>
      <c r="E40" s="21">
        <v>28.318999999999999</v>
      </c>
      <c r="F40" s="19">
        <v>336.74200000000002</v>
      </c>
      <c r="G40" s="20">
        <f t="shared" si="1"/>
        <v>11.891027225537625</v>
      </c>
      <c r="H40" s="22">
        <v>13.563600000000001</v>
      </c>
      <c r="I40" s="19">
        <v>171.494</v>
      </c>
      <c r="J40" s="20">
        <f t="shared" si="2"/>
        <v>12.643693414727652</v>
      </c>
    </row>
    <row r="41" spans="1:10" x14ac:dyDescent="0.2">
      <c r="A41" s="4">
        <v>1995</v>
      </c>
      <c r="B41" s="22">
        <v>20.010300000000001</v>
      </c>
      <c r="C41" s="19">
        <v>275.07</v>
      </c>
      <c r="D41" s="16">
        <f t="shared" si="0"/>
        <v>13.746420593394401</v>
      </c>
      <c r="E41" s="21">
        <v>35.055</v>
      </c>
      <c r="F41" s="19">
        <v>356.36900000000003</v>
      </c>
      <c r="G41" s="20">
        <f t="shared" si="1"/>
        <v>10.165996291541864</v>
      </c>
      <c r="H41" s="22">
        <v>13.876100000000001</v>
      </c>
      <c r="I41" s="19">
        <v>172.23</v>
      </c>
      <c r="J41" s="20">
        <f t="shared" si="2"/>
        <v>12.411988959433845</v>
      </c>
    </row>
    <row r="42" spans="1:10" x14ac:dyDescent="0.2">
      <c r="A42" s="4">
        <v>1996</v>
      </c>
      <c r="B42" s="22">
        <v>20.310500000000001</v>
      </c>
      <c r="C42" s="19">
        <v>333.14699999999999</v>
      </c>
      <c r="D42" s="16">
        <f t="shared" si="0"/>
        <v>16.402698111814086</v>
      </c>
      <c r="E42" s="21">
        <v>35.459000000000003</v>
      </c>
      <c r="F42" s="19">
        <v>388.45800000000003</v>
      </c>
      <c r="G42" s="20">
        <f t="shared" si="1"/>
        <v>10.955131278377845</v>
      </c>
      <c r="H42" s="22">
        <v>14.337999999999999</v>
      </c>
      <c r="I42" s="19">
        <v>178.17599999999999</v>
      </c>
      <c r="J42" s="20">
        <f t="shared" si="2"/>
        <v>12.426837773748082</v>
      </c>
    </row>
    <row r="43" spans="1:10" x14ac:dyDescent="0.2">
      <c r="A43" s="4">
        <v>1997</v>
      </c>
      <c r="B43" s="22">
        <v>20.165500000000002</v>
      </c>
      <c r="C43" s="19">
        <v>333.71100000000001</v>
      </c>
      <c r="D43" s="16">
        <f t="shared" si="0"/>
        <v>16.548610250179763</v>
      </c>
      <c r="E43" s="21">
        <v>35.179000000000002</v>
      </c>
      <c r="F43" s="19">
        <v>378.44099999999997</v>
      </c>
      <c r="G43" s="20">
        <f t="shared" si="1"/>
        <v>10.757582648739303</v>
      </c>
      <c r="H43" s="22">
        <v>16.187999999999999</v>
      </c>
      <c r="I43" s="19">
        <v>182.84200000000001</v>
      </c>
      <c r="J43" s="20">
        <f t="shared" si="2"/>
        <v>11.294909809735609</v>
      </c>
    </row>
    <row r="44" spans="1:10" x14ac:dyDescent="0.2">
      <c r="A44" s="4">
        <v>1998</v>
      </c>
      <c r="B44" s="22">
        <v>19.6495</v>
      </c>
      <c r="C44" s="19">
        <v>346.584</v>
      </c>
      <c r="D44" s="16">
        <f t="shared" si="0"/>
        <v>17.638311407414946</v>
      </c>
      <c r="E44" s="21">
        <v>35.287999999999997</v>
      </c>
      <c r="F44" s="19">
        <v>392.286</v>
      </c>
      <c r="G44" s="20">
        <f t="shared" si="1"/>
        <v>11.116696894128317</v>
      </c>
      <c r="H44" s="22">
        <v>16.797499999999999</v>
      </c>
      <c r="I44" s="19">
        <v>184.1</v>
      </c>
      <c r="J44" s="20">
        <f t="shared" si="2"/>
        <v>10.95996428039887</v>
      </c>
    </row>
    <row r="45" spans="1:10" x14ac:dyDescent="0.2">
      <c r="A45" s="4">
        <v>1999</v>
      </c>
      <c r="B45" s="22">
        <v>19.6127</v>
      </c>
      <c r="C45" s="19">
        <v>331.96</v>
      </c>
      <c r="D45" s="16">
        <f t="shared" si="0"/>
        <v>16.925767487393372</v>
      </c>
      <c r="E45" s="21">
        <v>35.938000000000002</v>
      </c>
      <c r="F45" s="19">
        <v>390.03399999999999</v>
      </c>
      <c r="G45" s="20">
        <f t="shared" si="1"/>
        <v>10.852969002170404</v>
      </c>
      <c r="H45" s="22">
        <v>18.069700000000001</v>
      </c>
      <c r="I45" s="19">
        <v>190.98</v>
      </c>
      <c r="J45" s="20">
        <f t="shared" si="2"/>
        <v>10.569074196029817</v>
      </c>
    </row>
    <row r="46" spans="1:10" x14ac:dyDescent="0.2">
      <c r="A46" s="4">
        <v>2000</v>
      </c>
      <c r="B46" s="22">
        <v>18.797900000000002</v>
      </c>
      <c r="C46" s="19">
        <v>339.685</v>
      </c>
      <c r="D46" s="16">
        <f t="shared" si="0"/>
        <v>18.070369562557516</v>
      </c>
      <c r="E46" s="21">
        <v>34.747999999999998</v>
      </c>
      <c r="F46" s="19">
        <v>345.12900000000002</v>
      </c>
      <c r="G46" s="20">
        <f t="shared" si="1"/>
        <v>9.9323414297225749</v>
      </c>
      <c r="H46" s="22">
        <v>16.723700000000001</v>
      </c>
      <c r="I46" s="19">
        <v>192.95500000000001</v>
      </c>
      <c r="J46" s="20">
        <f t="shared" si="2"/>
        <v>11.537817588213136</v>
      </c>
    </row>
    <row r="47" spans="1:10" x14ac:dyDescent="0.2">
      <c r="A47" s="4">
        <v>2001</v>
      </c>
      <c r="B47" s="22">
        <v>19.6142</v>
      </c>
      <c r="C47" s="19">
        <v>321.43799999999999</v>
      </c>
      <c r="D47" s="16">
        <f t="shared" si="0"/>
        <v>16.388025002294256</v>
      </c>
      <c r="E47" s="21">
        <v>35.555999999999997</v>
      </c>
      <c r="F47" s="19">
        <v>340.61399999999998</v>
      </c>
      <c r="G47" s="20">
        <f t="shared" si="1"/>
        <v>9.5796490043874449</v>
      </c>
      <c r="H47" s="22">
        <v>17.359099999999998</v>
      </c>
      <c r="I47" s="19">
        <v>197.35</v>
      </c>
      <c r="J47" s="20">
        <f t="shared" si="2"/>
        <v>11.368676947537605</v>
      </c>
    </row>
    <row r="48" spans="1:10" x14ac:dyDescent="0.2">
      <c r="A48" s="4">
        <v>2002</v>
      </c>
      <c r="B48" s="22">
        <v>19.353099999999998</v>
      </c>
      <c r="C48" s="19">
        <v>293.95999999999998</v>
      </c>
      <c r="D48" s="16">
        <f t="shared" si="0"/>
        <v>15.189297838589168</v>
      </c>
      <c r="E48" s="21">
        <v>40.253999999999998</v>
      </c>
      <c r="F48" s="19">
        <v>343.08800000000002</v>
      </c>
      <c r="G48" s="20">
        <f t="shared" si="1"/>
        <v>8.5230784518308749</v>
      </c>
      <c r="H48" s="22">
        <v>16.088200000000001</v>
      </c>
      <c r="I48" s="19">
        <v>170.22</v>
      </c>
      <c r="J48" s="20">
        <f t="shared" si="2"/>
        <v>10.580425404955184</v>
      </c>
    </row>
    <row r="49" spans="1:11" x14ac:dyDescent="0.2">
      <c r="A49" s="4">
        <v>2003</v>
      </c>
      <c r="B49" s="22">
        <v>21.203099999999999</v>
      </c>
      <c r="C49" s="19">
        <v>345.27300000000002</v>
      </c>
      <c r="D49" s="16">
        <f t="shared" si="0"/>
        <v>16.284081101348388</v>
      </c>
      <c r="E49" s="21">
        <v>39.567999999999998</v>
      </c>
      <c r="F49" s="19">
        <v>322.959</v>
      </c>
      <c r="G49" s="20">
        <f t="shared" si="1"/>
        <v>8.162125960372018</v>
      </c>
      <c r="H49" s="22">
        <v>16.791</v>
      </c>
      <c r="I49" s="19">
        <v>191.71</v>
      </c>
      <c r="J49" s="20">
        <f t="shared" si="2"/>
        <v>11.417426002024895</v>
      </c>
    </row>
    <row r="50" spans="1:11" x14ac:dyDescent="0.2">
      <c r="A50" s="4">
        <v>2004</v>
      </c>
      <c r="B50" s="22">
        <v>20.090700000000002</v>
      </c>
      <c r="C50" s="19">
        <v>385.53800000000001</v>
      </c>
      <c r="D50" s="16">
        <f t="shared" si="0"/>
        <v>19.189873921764796</v>
      </c>
      <c r="E50" s="21">
        <v>43.076999999999998</v>
      </c>
      <c r="F50" s="19">
        <v>355.56700000000001</v>
      </c>
      <c r="G50" s="20">
        <f t="shared" si="1"/>
        <v>8.2542191888943055</v>
      </c>
      <c r="H50" s="22">
        <v>18.401400000000002</v>
      </c>
      <c r="I50" s="19">
        <v>188.84</v>
      </c>
      <c r="J50" s="20">
        <f t="shared" si="2"/>
        <v>10.262262653928504</v>
      </c>
    </row>
    <row r="51" spans="1:11" x14ac:dyDescent="0.2">
      <c r="A51" s="4">
        <v>2005</v>
      </c>
      <c r="B51" s="22">
        <v>19.273299999999999</v>
      </c>
      <c r="C51" s="19">
        <v>363.05399999999997</v>
      </c>
      <c r="D51" s="16">
        <f t="shared" si="0"/>
        <v>18.837147764005127</v>
      </c>
      <c r="E51" s="21">
        <v>46.668300000000002</v>
      </c>
      <c r="F51" s="19">
        <v>371.65499999999997</v>
      </c>
      <c r="G51" s="20">
        <f t="shared" si="1"/>
        <v>7.9637569827913159</v>
      </c>
      <c r="H51" s="22">
        <v>20.364000000000001</v>
      </c>
      <c r="I51" s="19">
        <v>194.47</v>
      </c>
      <c r="J51" s="20">
        <f t="shared" si="2"/>
        <v>9.5496955411510509</v>
      </c>
      <c r="K51" s="22"/>
    </row>
    <row r="52" spans="1:11" x14ac:dyDescent="0.2">
      <c r="A52" s="4">
        <v>2006</v>
      </c>
      <c r="B52" s="22">
        <v>20.770900000000001</v>
      </c>
      <c r="C52" s="19">
        <v>335.48200000000003</v>
      </c>
      <c r="D52" s="16">
        <f t="shared" si="0"/>
        <v>16.151538931871031</v>
      </c>
      <c r="E52" s="21">
        <v>49.368000000000002</v>
      </c>
      <c r="F52" s="19">
        <v>394.78500000000003</v>
      </c>
      <c r="G52" s="20">
        <f t="shared" si="1"/>
        <v>7.9967792902284884</v>
      </c>
      <c r="H52" s="22">
        <v>21.6462</v>
      </c>
      <c r="I52" s="19">
        <v>196.51</v>
      </c>
      <c r="J52" s="20">
        <f t="shared" si="2"/>
        <v>9.0782677791021058</v>
      </c>
    </row>
    <row r="53" spans="1:11" x14ac:dyDescent="0.2">
      <c r="A53" s="4">
        <v>2007</v>
      </c>
      <c r="B53" s="22">
        <v>19.455099999999998</v>
      </c>
      <c r="C53" s="19">
        <v>411.97</v>
      </c>
      <c r="D53" s="16">
        <f t="shared" si="0"/>
        <v>21.175424438836092</v>
      </c>
      <c r="E53" s="21">
        <v>51.1616</v>
      </c>
      <c r="F53" s="19">
        <v>398.678</v>
      </c>
      <c r="G53" s="20">
        <f t="shared" si="1"/>
        <v>7.7925240805604199</v>
      </c>
      <c r="H53" s="22">
        <v>22.575900000000001</v>
      </c>
      <c r="I53" s="19">
        <v>213.13</v>
      </c>
      <c r="J53" s="20">
        <f t="shared" si="2"/>
        <v>9.4405981599847628</v>
      </c>
    </row>
    <row r="54" spans="1:11" x14ac:dyDescent="0.2">
      <c r="A54" s="4">
        <v>2008</v>
      </c>
      <c r="B54" s="22">
        <v>16.0457</v>
      </c>
      <c r="C54" s="19">
        <v>400.42899999999997</v>
      </c>
      <c r="D54" s="16">
        <f t="shared" si="0"/>
        <v>24.95553325813146</v>
      </c>
      <c r="E54" s="21">
        <v>48.421699999999994</v>
      </c>
      <c r="F54" s="19">
        <v>419.185</v>
      </c>
      <c r="G54" s="20">
        <f t="shared" si="1"/>
        <v>8.6569657818705252</v>
      </c>
      <c r="H54" s="22">
        <v>24.908900000000003</v>
      </c>
      <c r="I54" s="19">
        <v>217.3</v>
      </c>
      <c r="J54" s="20">
        <f t="shared" si="2"/>
        <v>8.7237894888975429</v>
      </c>
    </row>
    <row r="55" spans="1:11" x14ac:dyDescent="0.2">
      <c r="A55" s="4">
        <v>2009</v>
      </c>
      <c r="B55" s="16">
        <v>18.908200000000001</v>
      </c>
      <c r="C55" s="17">
        <v>416.25400000000002</v>
      </c>
      <c r="D55" s="23">
        <f t="shared" si="0"/>
        <v>22.014469912524724</v>
      </c>
      <c r="E55" s="16">
        <v>48.9</v>
      </c>
      <c r="F55" s="19">
        <v>421.46499999999997</v>
      </c>
      <c r="G55" s="20">
        <f t="shared" si="1"/>
        <v>8.6189161554192228</v>
      </c>
      <c r="H55" s="16">
        <v>26.493200000000002</v>
      </c>
      <c r="I55" s="19">
        <v>203.66</v>
      </c>
      <c r="J55" s="20">
        <f t="shared" si="2"/>
        <v>7.6872555976627961</v>
      </c>
    </row>
    <row r="56" spans="1:11" x14ac:dyDescent="0.2">
      <c r="A56" s="4">
        <v>2010</v>
      </c>
      <c r="B56" s="16">
        <v>20.048999999999999</v>
      </c>
      <c r="C56" s="17">
        <v>397.89100000000002</v>
      </c>
      <c r="D56" s="23">
        <f t="shared" si="0"/>
        <v>19.845927477679687</v>
      </c>
      <c r="E56" s="16">
        <v>49.743099999999998</v>
      </c>
      <c r="F56" s="19">
        <v>435.57799999999997</v>
      </c>
      <c r="G56" s="20">
        <f t="shared" si="1"/>
        <v>8.7565511598593577</v>
      </c>
      <c r="H56" s="16">
        <v>28.210999999999999</v>
      </c>
      <c r="I56" s="19">
        <v>220.15</v>
      </c>
      <c r="J56" s="20">
        <f t="shared" si="2"/>
        <v>7.8036935946971049</v>
      </c>
    </row>
    <row r="57" spans="1:11" x14ac:dyDescent="0.2">
      <c r="A57" s="8">
        <v>2011</v>
      </c>
      <c r="B57" s="24">
        <v>20.321100000000001</v>
      </c>
      <c r="C57" s="25">
        <v>383.98399999999998</v>
      </c>
      <c r="D57" s="26">
        <f t="shared" si="0"/>
        <v>18.895827489653609</v>
      </c>
      <c r="E57" s="24">
        <v>50.7821</v>
      </c>
      <c r="F57" s="27">
        <v>458.28</v>
      </c>
      <c r="G57" s="28">
        <f t="shared" si="1"/>
        <v>9.0244397139937096</v>
      </c>
      <c r="H57" s="24" t="s">
        <v>10</v>
      </c>
      <c r="I57" s="27">
        <v>233.25</v>
      </c>
      <c r="J57" s="26" t="s">
        <v>10</v>
      </c>
    </row>
    <row r="59" spans="1:11" x14ac:dyDescent="0.2">
      <c r="A59" s="4" t="s">
        <v>11</v>
      </c>
    </row>
    <row r="61" spans="1:11" ht="66" customHeight="1" x14ac:dyDescent="0.2">
      <c r="A61" s="29" t="s">
        <v>12</v>
      </c>
      <c r="B61" s="29"/>
      <c r="C61" s="29"/>
      <c r="D61" s="29"/>
      <c r="E61" s="29"/>
      <c r="F61" s="29"/>
      <c r="G61" s="29"/>
      <c r="H61" s="29"/>
      <c r="I61" s="29"/>
      <c r="J61" s="29"/>
      <c r="K61" s="30"/>
    </row>
    <row r="62" spans="1:11" x14ac:dyDescent="0.2">
      <c r="A62" s="31"/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1" ht="32.25" customHeight="1" x14ac:dyDescent="0.2">
      <c r="A63" s="33" t="s">
        <v>13</v>
      </c>
      <c r="B63" s="33"/>
      <c r="C63" s="33"/>
      <c r="D63" s="33"/>
      <c r="E63" s="33"/>
      <c r="F63" s="33"/>
      <c r="G63" s="33"/>
      <c r="H63" s="33"/>
      <c r="I63" s="33"/>
      <c r="J63" s="33"/>
      <c r="K63" s="34"/>
    </row>
    <row r="64" spans="1:11" x14ac:dyDescent="0.2">
      <c r="A64" s="35"/>
      <c r="B64" s="35"/>
      <c r="C64" s="35"/>
      <c r="D64" s="35"/>
      <c r="E64" s="35"/>
      <c r="F64" s="35"/>
      <c r="G64" s="35"/>
      <c r="H64" s="35"/>
    </row>
  </sheetData>
  <mergeCells count="8">
    <mergeCell ref="A61:J61"/>
    <mergeCell ref="A63:J63"/>
    <mergeCell ref="B3:D3"/>
    <mergeCell ref="E3:G3"/>
    <mergeCell ref="H3:J3"/>
    <mergeCell ref="B5:C5"/>
    <mergeCell ref="E5:F5"/>
    <mergeCell ref="H5:I5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USChinaIndia GrainFert</vt:lpstr>
      <vt:lpstr>USChinaIndia GrainFert (g)</vt:lpstr>
      <vt:lpstr>'USChinaIndia GrainFert'!Print_Area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2012-09-19T20:37:21Z</dcterms:created>
  <dcterms:modified xsi:type="dcterms:W3CDTF">2012-09-19T20:37:28Z</dcterms:modified>
</cp:coreProperties>
</file>