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60" windowHeight="9525" activeTab="0"/>
  </bookViews>
  <sheets>
    <sheet name="INDEX" sheetId="1" r:id="rId1"/>
    <sheet name="China-US Consumption" sheetId="2" r:id="rId2"/>
    <sheet name="China-US Coal" sheetId="3" r:id="rId3"/>
    <sheet name="China-US Coal (g)" sheetId="4" r:id="rId4"/>
    <sheet name="China GDP" sheetId="5" r:id="rId5"/>
    <sheet name="China GDP (g)" sheetId="6" r:id="rId6"/>
    <sheet name="China-World Paper" sheetId="7" r:id="rId7"/>
    <sheet name="China-World Paper (g)" sheetId="8" r:id="rId8"/>
    <sheet name="China Grain" sheetId="9" r:id="rId9"/>
    <sheet name="China Grain (g)" sheetId="10" r:id="rId10"/>
    <sheet name="Rice-Pavement Area" sheetId="11" r:id="rId11"/>
    <sheet name="Rice-Pavement Area (g)" sheetId="12" r:id="rId12"/>
    <sheet name="China-US Oil" sheetId="13" r:id="rId13"/>
    <sheet name="China-US Oil (g)" sheetId="14" r:id="rId14"/>
  </sheets>
  <externalReferences>
    <externalReference r:id="rId17"/>
    <externalReference r:id="rId1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B" hidden="1">'[1]DATA'!#REF!</definedName>
    <definedName name="_xlnm.Print_Area" localSheetId="4">'China GDP'!$A$1:$I$67</definedName>
    <definedName name="_xlnm.Print_Area" localSheetId="1">'China-US Consumption'!$A$1:$H$27</definedName>
    <definedName name="T">#REF!</definedName>
    <definedName name="table" hidden="1">'[1]DATA'!#REF!</definedName>
  </definedNames>
  <calcPr fullCalcOnLoad="1" iterate="1" iterateCount="1" iterateDelta="0.001"/>
</workbook>
</file>

<file path=xl/sharedStrings.xml><?xml version="1.0" encoding="utf-8"?>
<sst xmlns="http://schemas.openxmlformats.org/spreadsheetml/2006/main" count="95" uniqueCount="68">
  <si>
    <t xml:space="preserve">   Compared to Current World Production </t>
  </si>
  <si>
    <t>Consumption</t>
  </si>
  <si>
    <t xml:space="preserve"> Projected Consumption*</t>
  </si>
  <si>
    <t>Production</t>
  </si>
  <si>
    <t>Commodity</t>
  </si>
  <si>
    <t>Unit</t>
  </si>
  <si>
    <t>Latest Year</t>
  </si>
  <si>
    <t>U.S.</t>
  </si>
  <si>
    <t>China</t>
  </si>
  <si>
    <t>World</t>
  </si>
  <si>
    <r>
      <t xml:space="preserve">Grain </t>
    </r>
    <r>
      <rPr>
        <vertAlign val="superscript"/>
        <sz val="10"/>
        <rFont val="Arial"/>
        <family val="2"/>
      </rPr>
      <t>(1)</t>
    </r>
  </si>
  <si>
    <t>Million Tons</t>
  </si>
  <si>
    <r>
      <t xml:space="preserve">Meat </t>
    </r>
    <r>
      <rPr>
        <vertAlign val="superscript"/>
        <sz val="10"/>
        <rFont val="Arial"/>
        <family val="2"/>
      </rPr>
      <t>(2)</t>
    </r>
  </si>
  <si>
    <r>
      <t xml:space="preserve">Oil </t>
    </r>
    <r>
      <rPr>
        <vertAlign val="superscript"/>
        <sz val="10"/>
        <rFont val="Arial"/>
        <family val="2"/>
      </rPr>
      <t>(1)</t>
    </r>
  </si>
  <si>
    <t>Million Barrels per Day</t>
  </si>
  <si>
    <r>
      <t xml:space="preserve">Coal </t>
    </r>
    <r>
      <rPr>
        <vertAlign val="superscript"/>
        <sz val="10"/>
        <rFont val="Arial"/>
        <family val="2"/>
      </rPr>
      <t>(1)</t>
    </r>
  </si>
  <si>
    <t>Million Tons of Oil Equivalent</t>
  </si>
  <si>
    <r>
      <t xml:space="preserve">Steel </t>
    </r>
    <r>
      <rPr>
        <vertAlign val="superscript"/>
        <sz val="10"/>
        <rFont val="Arial"/>
        <family val="2"/>
      </rPr>
      <t>(2)</t>
    </r>
  </si>
  <si>
    <r>
      <t xml:space="preserve">Fertilizer </t>
    </r>
    <r>
      <rPr>
        <vertAlign val="superscript"/>
        <sz val="10"/>
        <rFont val="Arial"/>
        <family val="2"/>
      </rPr>
      <t>(1)</t>
    </r>
  </si>
  <si>
    <r>
      <t xml:space="preserve">Paper </t>
    </r>
    <r>
      <rPr>
        <vertAlign val="superscript"/>
        <sz val="10"/>
        <rFont val="Arial"/>
        <family val="2"/>
      </rPr>
      <t>(1)</t>
    </r>
  </si>
  <si>
    <t xml:space="preserve">* Note: Projected Chinese consumption in 2035 is calculated assuming per-capita consumption will be equal to the current U.S. level, based on projected GDP growth of 8 percent annually. </t>
  </si>
  <si>
    <r>
      <t>(1)</t>
    </r>
    <r>
      <rPr>
        <sz val="10"/>
        <rFont val="Arial"/>
        <family val="2"/>
      </rPr>
      <t xml:space="preserve"> Latest year 2010; </t>
    </r>
    <r>
      <rPr>
        <vertAlign val="superscript"/>
        <sz val="10"/>
        <rFont val="Arial"/>
        <family val="2"/>
      </rPr>
      <t>(2)</t>
    </r>
    <r>
      <rPr>
        <sz val="10"/>
        <rFont val="Arial"/>
        <family val="2"/>
      </rPr>
      <t xml:space="preserve"> Latest year </t>
    </r>
    <r>
      <rPr>
        <sz val="10"/>
        <rFont val="Arial"/>
        <family val="2"/>
      </rPr>
      <t>2008.</t>
    </r>
  </si>
  <si>
    <r>
      <t xml:space="preserve">Source: Compiled by Earth Policy Institute with grain from U.S. Department of Agriculture, </t>
    </r>
    <r>
      <rPr>
        <i/>
        <sz val="10"/>
        <rFont val="Arial"/>
        <family val="2"/>
      </rPr>
      <t>Production, Supply and Distribution</t>
    </r>
    <r>
      <rPr>
        <sz val="10"/>
        <rFont val="Arial"/>
        <family val="2"/>
      </rPr>
      <t xml:space="preserve">, electronic database, at www.fas.usda.gov/psdonline, updated 11 August 2011; meat from U.N. Food and Agriculture Organization (FAO), </t>
    </r>
    <r>
      <rPr>
        <i/>
        <sz val="10"/>
        <rFont val="Arial"/>
        <family val="2"/>
      </rPr>
      <t>ProdSTAT</t>
    </r>
    <r>
      <rPr>
        <sz val="10"/>
        <rFont val="Arial"/>
        <family val="2"/>
      </rPr>
      <t xml:space="preserve">, electronic database, at faostat.fao.org, updated May 2011, and from FAO, </t>
    </r>
    <r>
      <rPr>
        <i/>
        <sz val="10"/>
        <rFont val="Arial"/>
        <family val="2"/>
      </rPr>
      <t>TradeSTAT</t>
    </r>
    <r>
      <rPr>
        <sz val="10"/>
        <rFont val="Arial"/>
        <family val="2"/>
      </rPr>
      <t xml:space="preserve">, electronic database, at faostat.fao.org, updated November 2010; oil consumption from BP, </t>
    </r>
    <r>
      <rPr>
        <i/>
        <sz val="10"/>
        <rFont val="Arial"/>
        <family val="2"/>
      </rPr>
      <t>Statistical Review of World Energy June 2011</t>
    </r>
    <r>
      <rPr>
        <sz val="10"/>
        <rFont val="Arial"/>
        <family val="2"/>
      </rPr>
      <t xml:space="preserve"> (London: 2011); oil production from International Energy Agency (IEA), </t>
    </r>
    <r>
      <rPr>
        <i/>
        <sz val="10"/>
        <rFont val="Arial"/>
        <family val="2"/>
      </rPr>
      <t>Oil Market Report</t>
    </r>
    <r>
      <rPr>
        <sz val="10"/>
        <rFont val="Arial"/>
        <family val="2"/>
      </rPr>
      <t xml:space="preserve"> (Paris: August 2011); coal from BP, </t>
    </r>
    <r>
      <rPr>
        <i/>
        <sz val="10"/>
        <rFont val="Arial"/>
        <family val="2"/>
      </rPr>
      <t>Statistical Review of World Energy June 2011</t>
    </r>
    <r>
      <rPr>
        <sz val="10"/>
        <rFont val="Arial"/>
        <family val="2"/>
      </rPr>
      <t xml:space="preserve"> (London: 2011); steel from World Steel Association, </t>
    </r>
    <r>
      <rPr>
        <i/>
        <sz val="10"/>
        <rFont val="Arial"/>
        <family val="2"/>
      </rPr>
      <t xml:space="preserve">Steel Statistical Yearbook 2010 </t>
    </r>
    <r>
      <rPr>
        <sz val="10"/>
        <rFont val="Arial"/>
        <family val="2"/>
      </rPr>
      <t xml:space="preserve">(Brussels: 2010); fertilizer consumption from International Fertilizer Industry Association (IFA), </t>
    </r>
    <r>
      <rPr>
        <i/>
        <sz val="10"/>
        <rFont val="Arial"/>
        <family val="2"/>
      </rPr>
      <t>Fertilizer Consumption 2010/11 – 2015/16 Country Reports</t>
    </r>
    <r>
      <rPr>
        <sz val="10"/>
        <rFont val="Arial"/>
        <family val="2"/>
      </rPr>
      <t xml:space="preserve"> (Paris: June 2011</t>
    </r>
    <r>
      <rPr>
        <i/>
        <sz val="10"/>
        <rFont val="Arial"/>
        <family val="2"/>
      </rPr>
      <t>)</t>
    </r>
    <r>
      <rPr>
        <sz val="10"/>
        <rFont val="Arial"/>
        <family val="2"/>
      </rPr>
      <t xml:space="preserve">; fertilizer production from Patrick Heffer, </t>
    </r>
    <r>
      <rPr>
        <i/>
        <sz val="10"/>
        <rFont val="Arial"/>
        <family val="2"/>
      </rPr>
      <t>Fertilizer Outlook 2011 – 2015</t>
    </r>
    <r>
      <rPr>
        <sz val="10"/>
        <rFont val="Arial"/>
        <family val="2"/>
      </rPr>
      <t xml:space="preserve"> (Paris: IFA, June 2011); paper from FAO,</t>
    </r>
  </si>
  <si>
    <r>
      <t>ForesSTAT</t>
    </r>
    <r>
      <rPr>
        <sz val="10"/>
        <rFont val="Arial"/>
        <family val="2"/>
      </rPr>
      <t xml:space="preserve">, electronic database, at faostat.fao.org, updated August 2011; population from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r>
      <rPr>
        <sz val="10"/>
        <rFont val="Arial"/>
        <family val="2"/>
      </rPr>
      <t>.</t>
    </r>
  </si>
  <si>
    <t>Per Capita Gross Domestic Product Based on Purchasing Power Parity in China, 1980-2010, with Projections to 2035</t>
  </si>
  <si>
    <t>Year</t>
  </si>
  <si>
    <t>Per Capita GDP</t>
  </si>
  <si>
    <t>U.S. Dollars (PPP Adjusted, Current Year)*</t>
  </si>
  <si>
    <t>*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</si>
  <si>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Note: Projected Chinese per capita GDP in 2035 is calculated by Earth Policy Institute, based on projected GDP growth of 8 percent annually. </t>
  </si>
  <si>
    <r>
      <t xml:space="preserve">Source: Compiled by Earth Policy Institute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</si>
  <si>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Coal Consumption in China and the United States, 1965-2010</t>
  </si>
  <si>
    <t>United States</t>
  </si>
  <si>
    <t>Million Tons Oil Equivalent</t>
  </si>
  <si>
    <r>
      <t xml:space="preserve">Source: Compiled by Earth Policy Institute from BP, </t>
    </r>
    <r>
      <rPr>
        <i/>
        <sz val="10"/>
        <rFont val="Arial"/>
        <family val="2"/>
      </rPr>
      <t>Statistical Review of World Energy June 2011</t>
    </r>
    <r>
      <rPr>
        <sz val="10"/>
        <rFont val="Arial"/>
        <family val="2"/>
      </rPr>
      <t xml:space="preserve"> (London: 2011).</t>
    </r>
  </si>
  <si>
    <t>Paper Consumption in China and Paper Production for the World, 1998-2010, with Projection for Chinese Consumption in 2035</t>
  </si>
  <si>
    <t>Chinese Consumption</t>
  </si>
  <si>
    <t>World Production</t>
  </si>
  <si>
    <t>--</t>
  </si>
  <si>
    <t>n.a.</t>
  </si>
  <si>
    <t xml:space="preserve">Note: Projected Chinese consumption in 2035 is calculated assuming per-capita consumption will be equal to the current U.S. level, based on projected GDP growth of 8 percent annually. </t>
  </si>
  <si>
    <r>
      <t xml:space="preserve">Source: Calculated by Earth Policy Institute from U.N. Food and Agriculture Organization, </t>
    </r>
    <r>
      <rPr>
        <i/>
        <sz val="10"/>
        <rFont val="Arial"/>
        <family val="2"/>
      </rPr>
      <t>ForesSTAT</t>
    </r>
    <r>
      <rPr>
        <sz val="10"/>
        <rFont val="Arial"/>
        <family val="2"/>
      </rPr>
      <t xml:space="preserve">, electronic database, at faostat.fao.org, updated August 2011;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</si>
  <si>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Grain Consumption in China, 1960-2010, with Projection for 2035</t>
  </si>
  <si>
    <r>
      <t xml:space="preserve">Source: Compiled by Earth Policy Institute from U.S. Department of Agriculture, </t>
    </r>
    <r>
      <rPr>
        <i/>
        <sz val="10"/>
        <rFont val="Arial"/>
        <family val="2"/>
      </rPr>
      <t>Production, Supply and Distribution</t>
    </r>
    <r>
      <rPr>
        <sz val="10"/>
        <rFont val="Arial"/>
        <family val="2"/>
      </rPr>
      <t xml:space="preserve">, electronic database, at www.fas.usda.gov/psdonline, updated 11 August 2011; current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</si>
  <si>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Oil Consumption in the United States and China, 2010, with Projections for 2035</t>
  </si>
  <si>
    <t>Million Barrels Per Day</t>
  </si>
  <si>
    <t xml:space="preserve">Note: Projected U.S. and Chinese consumption in 2035 calculated assuming per-capita consumption in both countries will be equal to the current U.S. level, based on projected Chinese GDP growth of 8 percent annually. </t>
  </si>
  <si>
    <r>
      <t xml:space="preserve">Source: Calculated by Earth Policy Institute with current U.S. and Chinese oil consumption from BP, </t>
    </r>
    <r>
      <rPr>
        <i/>
        <sz val="10"/>
        <rFont val="Arial"/>
        <family val="2"/>
      </rPr>
      <t>Statistical Review of World Energy June 2011</t>
    </r>
    <r>
      <rPr>
        <sz val="10"/>
        <rFont val="Arial"/>
        <family val="2"/>
      </rPr>
      <t xml:space="preserve"> (London: 2011);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</si>
  <si>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</si>
  <si>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</si>
  <si>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</si>
  <si>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</si>
  <si>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</si>
  <si>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</si>
  <si>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</si>
  <si>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</si>
  <si>
    <t>Earth Policy Institute - Data for Data Highlights 18</t>
  </si>
  <si>
    <t xml:space="preserve">Learning from China: Why the Existing Economic Model Will Fail </t>
  </si>
  <si>
    <t>http://www.earth-policy.org/data_highlights/2011/highlights18</t>
  </si>
  <si>
    <t>http://www.earth-policy.org</t>
  </si>
  <si>
    <t xml:space="preserve">Annual Consumption of Key Resources in China and U.S., Latest Year, with Projections for China to 2035, Compared to Current World Production </t>
  </si>
  <si>
    <t>Annual Consumption of Key Resources in China and U.S., Latest Year, with Projections for China to 2035,</t>
  </si>
  <si>
    <t>GRAPH: Coal Consumption in China and the United States, 1965-2010</t>
  </si>
  <si>
    <t>GRAPH: Per Capita Gross Domestic Product Based on Purchasing Power Parity in China, 1980-2010, with Projections to 2035</t>
  </si>
  <si>
    <t>GRAPH: Paper Consumption in China, 1998-2010, with Projection for Chinese Consumption in 2035</t>
  </si>
  <si>
    <t>GRAPH: Grain Consumption in China, 1960-2010, with Projection for 2035</t>
  </si>
  <si>
    <t>GRAPH: Oil Consumption in the United States and China, 2010, with Projections for 2035</t>
  </si>
  <si>
    <t>GRAPH: Rice Area in China, 2010, and Projected Paved Area Required for 1.1 Billion Cars in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</si>
</sst>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1"/>
      <color indexed="8"/>
      <name val="Arial"/>
      <family val="2"/>
    </font>
    <font>
      <b/>
      <sz val="10"/>
      <name val="Arial"/>
      <family val="2"/>
    </font>
    <font>
      <vertAlign val="superscript"/>
      <sz val="10"/>
      <name val="Arial"/>
      <family val="2"/>
    </font>
    <font>
      <i/>
      <sz val="10"/>
      <name val="Arial"/>
      <family val="2"/>
    </font>
    <font>
      <sz val="8"/>
      <name val="Helv"/>
      <family val="0"/>
    </font>
    <font>
      <b/>
      <sz val="10"/>
      <name val="Helv"/>
      <family val="0"/>
    </font>
    <font>
      <sz val="11"/>
      <color indexed="8"/>
      <name val="Calibri"/>
      <family val="2"/>
    </font>
    <font>
      <sz val="10"/>
      <name val="Eras Light ITC"/>
      <family val="2"/>
    </font>
    <font>
      <u val="single"/>
      <sz val="10"/>
      <color indexed="12"/>
      <name val="Arial"/>
      <family val="2"/>
    </font>
    <font>
      <sz val="8"/>
      <color indexed="8"/>
      <name val="Arial"/>
      <family val="0"/>
    </font>
    <font>
      <sz val="10"/>
      <color indexed="8"/>
      <name val="Arial"/>
      <family val="0"/>
    </font>
    <font>
      <sz val="12"/>
      <color indexed="8"/>
      <name val="Arial"/>
      <family val="0"/>
    </font>
    <font>
      <sz val="10.75"/>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20"/>
      <name val="Arial"/>
      <family val="2"/>
    </font>
    <font>
      <i/>
      <sz val="10"/>
      <color indexed="8"/>
      <name val="Arial"/>
      <family val="0"/>
    </font>
    <font>
      <sz val="14"/>
      <color indexed="8"/>
      <name val="Arial"/>
      <family val="0"/>
    </font>
    <font>
      <sz val="13.5"/>
      <color indexed="8"/>
      <name val="Arial"/>
      <family val="0"/>
    </font>
    <font>
      <i/>
      <sz val="9.7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1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3" fontId="5" fillId="0" borderId="3">
      <alignment horizontal="righ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30" borderId="0">
      <alignment horizontal="centerContinuous" wrapText="1"/>
      <protection/>
    </xf>
    <xf numFmtId="0" fontId="9"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35" fillId="33" borderId="8" applyNumberFormat="0" applyFont="0" applyAlignment="0" applyProtection="0"/>
    <xf numFmtId="0" fontId="35" fillId="33" borderId="8" applyNumberFormat="0" applyFont="0" applyAlignment="0" applyProtection="0"/>
    <xf numFmtId="0" fontId="49" fillId="27" borderId="9" applyNumberFormat="0" applyAlignment="0" applyProtection="0"/>
    <xf numFmtId="0" fontId="49" fillId="27" borderId="9" applyNumberFormat="0" applyAlignment="0" applyProtection="0"/>
    <xf numFmtId="9" fontId="35" fillId="0" borderId="0" applyFont="0" applyFill="0" applyBorder="0" applyAlignment="0" applyProtection="0"/>
    <xf numFmtId="0" fontId="5" fillId="0" borderId="0">
      <alignment horizontal="left"/>
      <protection/>
    </xf>
    <xf numFmtId="165" fontId="0" fillId="0" borderId="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horizontal="right"/>
    </xf>
    <xf numFmtId="0" fontId="0" fillId="0" borderId="12" xfId="0" applyBorder="1" applyAlignment="1">
      <alignment horizontal="right"/>
    </xf>
    <xf numFmtId="0" fontId="0" fillId="0" borderId="0" xfId="0" applyFont="1" applyAlignment="1">
      <alignment/>
    </xf>
    <xf numFmtId="0" fontId="0" fillId="0" borderId="14" xfId="0" applyBorder="1" applyAlignment="1">
      <alignment horizontal="right"/>
    </xf>
    <xf numFmtId="3" fontId="0" fillId="0" borderId="0" xfId="0" applyNumberFormat="1" applyAlignment="1">
      <alignment/>
    </xf>
    <xf numFmtId="1" fontId="0" fillId="0" borderId="0" xfId="0" applyNumberFormat="1" applyFill="1" applyAlignment="1">
      <alignment/>
    </xf>
    <xf numFmtId="3" fontId="0" fillId="0" borderId="11" xfId="0" applyNumberFormat="1" applyFill="1" applyBorder="1" applyAlignment="1">
      <alignment/>
    </xf>
    <xf numFmtId="3" fontId="0" fillId="0" borderId="0" xfId="0" applyNumberFormat="1" applyFill="1" applyAlignment="1">
      <alignment horizontal="right"/>
    </xf>
    <xf numFmtId="164" fontId="0" fillId="0" borderId="0" xfId="0" applyNumberFormat="1" applyAlignment="1">
      <alignment/>
    </xf>
    <xf numFmtId="3" fontId="0" fillId="0" borderId="0" xfId="0" applyNumberFormat="1" applyFill="1" applyBorder="1" applyAlignment="1">
      <alignment horizontal="right"/>
    </xf>
    <xf numFmtId="0" fontId="0" fillId="0" borderId="0" xfId="0" applyFont="1" applyAlignment="1">
      <alignment horizontal="right"/>
    </xf>
    <xf numFmtId="1" fontId="0" fillId="0" borderId="0" xfId="0" applyNumberFormat="1" applyFill="1" applyAlignment="1">
      <alignment horizontal="righ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0" fontId="0" fillId="0" borderId="12" xfId="0" applyFont="1" applyBorder="1" applyAlignment="1">
      <alignment/>
    </xf>
    <xf numFmtId="3" fontId="0" fillId="0" borderId="12" xfId="0" applyNumberFormat="1" applyFill="1" applyBorder="1" applyAlignment="1">
      <alignment horizontal="right"/>
    </xf>
    <xf numFmtId="3" fontId="0" fillId="0" borderId="13" xfId="0" applyNumberFormat="1" applyFill="1" applyBorder="1" applyAlignment="1">
      <alignment/>
    </xf>
    <xf numFmtId="1" fontId="0" fillId="0" borderId="12" xfId="0" applyNumberFormat="1" applyBorder="1" applyAlignment="1">
      <alignment/>
    </xf>
    <xf numFmtId="0" fontId="0" fillId="0" borderId="0" xfId="0" applyAlignment="1">
      <alignment wrapText="1"/>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Alignment="1">
      <alignment horizontal="left"/>
    </xf>
    <xf numFmtId="0" fontId="0" fillId="0" borderId="0" xfId="0" applyFont="1" applyAlignment="1">
      <alignment horizontal="right" wrapText="1"/>
    </xf>
    <xf numFmtId="0" fontId="0" fillId="0" borderId="0" xfId="0" applyBorder="1" applyAlignment="1">
      <alignment horizontal="left"/>
    </xf>
    <xf numFmtId="3" fontId="0" fillId="0" borderId="0" xfId="0" applyNumberFormat="1" applyBorder="1" applyAlignment="1">
      <alignment/>
    </xf>
    <xf numFmtId="3" fontId="0" fillId="0" borderId="0" xfId="0" applyNumberFormat="1" applyFont="1" applyAlignment="1" quotePrefix="1">
      <alignment horizontal="right"/>
    </xf>
    <xf numFmtId="0" fontId="0" fillId="0" borderId="12" xfId="0" applyBorder="1" applyAlignment="1">
      <alignment horizontal="left"/>
    </xf>
    <xf numFmtId="3" fontId="0" fillId="0" borderId="12" xfId="0" applyNumberFormat="1" applyBorder="1" applyAlignment="1">
      <alignment/>
    </xf>
    <xf numFmtId="0" fontId="2" fillId="0" borderId="0" xfId="0" applyFont="1" applyAlignment="1">
      <alignment horizontal="left"/>
    </xf>
    <xf numFmtId="0" fontId="0" fillId="0" borderId="0" xfId="0" applyFont="1" applyAlignment="1">
      <alignment horizontal="left"/>
    </xf>
    <xf numFmtId="3" fontId="0" fillId="0" borderId="12" xfId="0" applyNumberFormat="1" applyBorder="1" applyAlignment="1">
      <alignment horizontal="right"/>
    </xf>
    <xf numFmtId="0" fontId="0" fillId="0" borderId="12" xfId="0" applyFont="1" applyBorder="1" applyAlignment="1">
      <alignment horizontal="right" wrapText="1"/>
    </xf>
    <xf numFmtId="0" fontId="0" fillId="0" borderId="12" xfId="0" applyBorder="1" applyAlignment="1">
      <alignment horizontal="right" wrapText="1"/>
    </xf>
    <xf numFmtId="1" fontId="0" fillId="0" borderId="0" xfId="0" applyNumberFormat="1" applyAlignment="1">
      <alignment/>
    </xf>
    <xf numFmtId="0" fontId="0" fillId="0" borderId="0" xfId="0" applyFont="1" applyAlignment="1" quotePrefix="1">
      <alignment horizontal="left"/>
    </xf>
    <xf numFmtId="1" fontId="0" fillId="0" borderId="0" xfId="0" applyNumberFormat="1" applyFont="1" applyAlignment="1" quotePrefix="1">
      <alignment horizontal="right"/>
    </xf>
    <xf numFmtId="1" fontId="0" fillId="0" borderId="12" xfId="0" applyNumberFormat="1" applyBorder="1" applyAlignment="1">
      <alignment horizontal="right"/>
    </xf>
    <xf numFmtId="166" fontId="0" fillId="0" borderId="0" xfId="0" applyNumberFormat="1" applyAlignment="1">
      <alignment/>
    </xf>
    <xf numFmtId="164" fontId="0" fillId="0" borderId="0" xfId="0" applyNumberFormat="1" applyAlignment="1">
      <alignment horizontal="right"/>
    </xf>
    <xf numFmtId="164" fontId="0" fillId="0" borderId="12" xfId="0" applyNumberFormat="1" applyBorder="1" applyAlignment="1">
      <alignment horizontal="right"/>
    </xf>
    <xf numFmtId="0" fontId="9" fillId="0" borderId="0" xfId="88" applyAlignment="1" applyProtection="1">
      <alignment/>
      <protection/>
    </xf>
    <xf numFmtId="0" fontId="9" fillId="0" borderId="0" xfId="88" applyAlignment="1" applyProtection="1">
      <alignment horizontal="left"/>
      <protection/>
    </xf>
    <xf numFmtId="0" fontId="9" fillId="0" borderId="0" xfId="88" applyAlignment="1" applyProtection="1">
      <alignment horizontal="left" wrapText="1"/>
      <protection/>
    </xf>
    <xf numFmtId="0" fontId="0" fillId="0" borderId="0" xfId="0" applyAlignment="1">
      <alignment horizontal="center"/>
    </xf>
    <xf numFmtId="0" fontId="0" fillId="0" borderId="0" xfId="0" applyAlignment="1">
      <alignment horizontal="center" wrapText="1"/>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vertical="top" wrapText="1"/>
    </xf>
    <xf numFmtId="0" fontId="0" fillId="0" borderId="14" xfId="0" applyFont="1" applyBorder="1" applyAlignment="1">
      <alignment horizontal="center"/>
    </xf>
    <xf numFmtId="0" fontId="0" fillId="0" borderId="14" xfId="0" applyBorder="1" applyAlignment="1">
      <alignment horizontal="center"/>
    </xf>
    <xf numFmtId="0" fontId="2"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ed Top"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3" xfId="98"/>
    <cellStyle name="Normal 4" xfId="99"/>
    <cellStyle name="Normal 4 2" xfId="100"/>
    <cellStyle name="Note" xfId="101"/>
    <cellStyle name="Note 2" xfId="102"/>
    <cellStyle name="Output" xfId="103"/>
    <cellStyle name="Output 2" xfId="104"/>
    <cellStyle name="Percent" xfId="105"/>
    <cellStyle name="Source Text" xfId="106"/>
    <cellStyle name="Style 29" xfId="107"/>
    <cellStyle name="Title"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in China and the United States,
1965-2010</a:t>
            </a:r>
          </a:p>
        </c:rich>
      </c:tx>
      <c:layout>
        <c:manualLayout>
          <c:xMode val="factor"/>
          <c:yMode val="factor"/>
          <c:x val="0.03425"/>
          <c:y val="0.00975"/>
        </c:manualLayout>
      </c:layout>
      <c:spPr>
        <a:noFill/>
        <a:ln w="3175">
          <a:noFill/>
        </a:ln>
      </c:spPr>
    </c:title>
    <c:plotArea>
      <c:layout>
        <c:manualLayout>
          <c:xMode val="edge"/>
          <c:yMode val="edge"/>
          <c:x val="0.0595"/>
          <c:y val="0.1225"/>
          <c:w val="0.92425"/>
          <c:h val="0.811"/>
        </c:manualLayout>
      </c:layout>
      <c:scatterChart>
        <c:scatterStyle val="smoothMarker"/>
        <c:varyColors val="0"/>
        <c:ser>
          <c:idx val="0"/>
          <c:order val="0"/>
          <c:tx>
            <c:v>China Coal</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Coal'!$B$6:$B$51</c:f>
              <c:numCache>
                <c:ptCount val="46"/>
                <c:pt idx="0">
                  <c:v>112.337556</c:v>
                </c:pt>
                <c:pt idx="1">
                  <c:v>120.17232000000001</c:v>
                </c:pt>
                <c:pt idx="2">
                  <c:v>106.81984</c:v>
                </c:pt>
                <c:pt idx="3">
                  <c:v>106.024582</c:v>
                </c:pt>
                <c:pt idx="4">
                  <c:v>128.031629</c:v>
                </c:pt>
                <c:pt idx="5">
                  <c:v>162.90025599999998</c:v>
                </c:pt>
                <c:pt idx="6">
                  <c:v>187.823249</c:v>
                </c:pt>
                <c:pt idx="7">
                  <c:v>198.9242006</c:v>
                </c:pt>
                <c:pt idx="8">
                  <c:v>201.81058865</c:v>
                </c:pt>
                <c:pt idx="9">
                  <c:v>199.92024</c:v>
                </c:pt>
                <c:pt idx="10">
                  <c:v>225.24395055</c:v>
                </c:pt>
                <c:pt idx="11">
                  <c:v>231.0994938</c:v>
                </c:pt>
                <c:pt idx="12">
                  <c:v>254.07425995999998</c:v>
                </c:pt>
                <c:pt idx="13">
                  <c:v>281.01447712</c:v>
                </c:pt>
                <c:pt idx="14">
                  <c:v>290.82803096</c:v>
                </c:pt>
                <c:pt idx="15">
                  <c:v>304.88527300000004</c:v>
                </c:pt>
                <c:pt idx="16">
                  <c:v>302.2505468</c:v>
                </c:pt>
                <c:pt idx="17">
                  <c:v>320.14841373999997</c:v>
                </c:pt>
                <c:pt idx="18">
                  <c:v>343.42345122</c:v>
                </c:pt>
                <c:pt idx="19">
                  <c:v>374.9412068</c:v>
                </c:pt>
                <c:pt idx="20">
                  <c:v>399.79839393</c:v>
                </c:pt>
                <c:pt idx="21">
                  <c:v>422.12291325</c:v>
                </c:pt>
                <c:pt idx="22">
                  <c:v>455.65793784</c:v>
                </c:pt>
                <c:pt idx="23">
                  <c:v>486.69848501999996</c:v>
                </c:pt>
                <c:pt idx="24">
                  <c:v>508.81429784999995</c:v>
                </c:pt>
                <c:pt idx="25">
                  <c:v>525.31565383</c:v>
                </c:pt>
                <c:pt idx="26">
                  <c:v>549.1595625599999</c:v>
                </c:pt>
                <c:pt idx="27">
                  <c:v>565.59821296</c:v>
                </c:pt>
                <c:pt idx="28">
                  <c:v>602.63376732</c:v>
                </c:pt>
                <c:pt idx="29">
                  <c:v>642.761255116</c:v>
                </c:pt>
                <c:pt idx="30">
                  <c:v>690.157150085</c:v>
                </c:pt>
                <c:pt idx="31">
                  <c:v>692.71936067509</c:v>
                </c:pt>
                <c:pt idx="32">
                  <c:v>693.6265784058401</c:v>
                </c:pt>
                <c:pt idx="33">
                  <c:v>698.48326883328</c:v>
                </c:pt>
                <c:pt idx="34">
                  <c:v>731.03705560512</c:v>
                </c:pt>
                <c:pt idx="35">
                  <c:v>737.10252557888</c:v>
                </c:pt>
                <c:pt idx="36">
                  <c:v>751.89591962136</c:v>
                </c:pt>
                <c:pt idx="37">
                  <c:v>794.93377477956</c:v>
                </c:pt>
                <c:pt idx="38">
                  <c:v>936.282425618904</c:v>
                </c:pt>
                <c:pt idx="39">
                  <c:v>1084.318871491507</c:v>
                </c:pt>
                <c:pt idx="40">
                  <c:v>1218.722790469327</c:v>
                </c:pt>
                <c:pt idx="41">
                  <c:v>1343.9399119014001</c:v>
                </c:pt>
                <c:pt idx="42">
                  <c:v>1438.399146097754</c:v>
                </c:pt>
                <c:pt idx="43">
                  <c:v>1479.275760819129</c:v>
                </c:pt>
                <c:pt idx="44">
                  <c:v>1556.830438494786</c:v>
                </c:pt>
                <c:pt idx="45">
                  <c:v>1713.524411094496</c:v>
                </c:pt>
              </c:numCache>
            </c:numRef>
          </c:yVal>
          <c:smooth val="1"/>
        </c:ser>
        <c:ser>
          <c:idx val="1"/>
          <c:order val="1"/>
          <c:tx>
            <c:v>US Coal</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Coal'!$C$6:$C$51</c:f>
              <c:numCache>
                <c:ptCount val="46"/>
                <c:pt idx="0">
                  <c:v>291.82641585644484</c:v>
                </c:pt>
                <c:pt idx="1">
                  <c:v>306.00047588807155</c:v>
                </c:pt>
                <c:pt idx="2">
                  <c:v>300.2214602638544</c:v>
                </c:pt>
                <c:pt idx="3">
                  <c:v>310.727845931836</c:v>
                </c:pt>
                <c:pt idx="4">
                  <c:v>312.0095614673337</c:v>
                </c:pt>
                <c:pt idx="5">
                  <c:v>309.060901650044</c:v>
                </c:pt>
                <c:pt idx="6">
                  <c:v>292.2750531040919</c:v>
                </c:pt>
                <c:pt idx="7">
                  <c:v>304.3331980499232</c:v>
                </c:pt>
                <c:pt idx="8">
                  <c:v>326.8760529156089</c:v>
                </c:pt>
                <c:pt idx="9">
                  <c:v>319.0991483355961</c:v>
                </c:pt>
                <c:pt idx="10">
                  <c:v>319.09682856321604</c:v>
                </c:pt>
                <c:pt idx="11">
                  <c:v>342.31272610831314</c:v>
                </c:pt>
                <c:pt idx="12">
                  <c:v>350.8311015132189</c:v>
                </c:pt>
                <c:pt idx="13">
                  <c:v>346.88665533038835</c:v>
                </c:pt>
                <c:pt idx="14">
                  <c:v>378.99118908281156</c:v>
                </c:pt>
                <c:pt idx="15">
                  <c:v>388.648261692354</c:v>
                </c:pt>
                <c:pt idx="16">
                  <c:v>400.8629228845096</c:v>
                </c:pt>
                <c:pt idx="17">
                  <c:v>386.0973540629388</c:v>
                </c:pt>
                <c:pt idx="18">
                  <c:v>400.5331959762667</c:v>
                </c:pt>
                <c:pt idx="19">
                  <c:v>430.17243797725695</c:v>
                </c:pt>
                <c:pt idx="20">
                  <c:v>440.4489678232135</c:v>
                </c:pt>
                <c:pt idx="21">
                  <c:v>434.95489039353106</c:v>
                </c:pt>
                <c:pt idx="22">
                  <c:v>453.80532451304725</c:v>
                </c:pt>
                <c:pt idx="23">
                  <c:v>474.9190847044344</c:v>
                </c:pt>
                <c:pt idx="24">
                  <c:v>480.5499311810733</c:v>
                </c:pt>
                <c:pt idx="25">
                  <c:v>483.1422736452536</c:v>
                </c:pt>
                <c:pt idx="26">
                  <c:v>478.582036706374</c:v>
                </c:pt>
                <c:pt idx="27">
                  <c:v>481.87817056034737</c:v>
                </c:pt>
                <c:pt idx="28">
                  <c:v>499.83731660705905</c:v>
                </c:pt>
                <c:pt idx="29">
                  <c:v>501.7100176203376</c:v>
                </c:pt>
                <c:pt idx="30">
                  <c:v>506.2275189139168</c:v>
                </c:pt>
                <c:pt idx="31">
                  <c:v>529.2394631237762</c:v>
                </c:pt>
                <c:pt idx="32">
                  <c:v>540.415027836578</c:v>
                </c:pt>
                <c:pt idx="33">
                  <c:v>545.7156634927512</c:v>
                </c:pt>
                <c:pt idx="34">
                  <c:v>544.8791762391295</c:v>
                </c:pt>
                <c:pt idx="35">
                  <c:v>568.9946014198368</c:v>
                </c:pt>
                <c:pt idx="36">
                  <c:v>552.2305155242623</c:v>
                </c:pt>
                <c:pt idx="37">
                  <c:v>551.9714661246022</c:v>
                </c:pt>
                <c:pt idx="38">
                  <c:v>562.4780048216718</c:v>
                </c:pt>
                <c:pt idx="39">
                  <c:v>566.1388163657701</c:v>
                </c:pt>
                <c:pt idx="40">
                  <c:v>574.207281949291</c:v>
                </c:pt>
                <c:pt idx="41">
                  <c:v>565.6590814956235</c:v>
                </c:pt>
                <c:pt idx="42">
                  <c:v>573.2767930706867</c:v>
                </c:pt>
                <c:pt idx="43">
                  <c:v>564.0972425593567</c:v>
                </c:pt>
                <c:pt idx="44">
                  <c:v>496.2351543864936</c:v>
                </c:pt>
                <c:pt idx="45">
                  <c:v>524.580712710173</c:v>
                </c:pt>
              </c:numCache>
            </c:numRef>
          </c:yVal>
          <c:smooth val="1"/>
        </c:ser>
        <c:axId val="50793895"/>
        <c:axId val="54491872"/>
      </c:scatterChart>
      <c:valAx>
        <c:axId val="50793895"/>
        <c:scaling>
          <c:orientation val="minMax"/>
          <c:max val="2015"/>
          <c:min val="1965"/>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BP</a:t>
                </a:r>
              </a:p>
            </c:rich>
          </c:tx>
          <c:layout>
            <c:manualLayout>
              <c:xMode val="factor"/>
              <c:yMode val="factor"/>
              <c:x val="-0.0077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491872"/>
        <c:crosses val="autoZero"/>
        <c:crossBetween val="midCat"/>
        <c:dispUnits/>
        <c:majorUnit val="5"/>
      </c:valAx>
      <c:valAx>
        <c:axId val="5449187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 Oil Equivalent</a:t>
                </a:r>
              </a:p>
            </c:rich>
          </c:tx>
          <c:layout>
            <c:manualLayout>
              <c:xMode val="factor"/>
              <c:yMode val="factor"/>
              <c:x val="-0.012"/>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793895"/>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latin typeface="Arial"/>
                <a:ea typeface="Arial"/>
                <a:cs typeface="Arial"/>
              </a:rPr>
              <a:t>Per Capita Gross Domestic Product Based on Purchasing Power Parity in China, 1980-2010, with Projections to 2035</a:t>
            </a:r>
          </a:p>
        </c:rich>
      </c:tx>
      <c:layout>
        <c:manualLayout>
          <c:xMode val="factor"/>
          <c:yMode val="factor"/>
          <c:x val="0.0375"/>
          <c:y val="0.00375"/>
        </c:manualLayout>
      </c:layout>
      <c:spPr>
        <a:noFill/>
        <a:ln w="3175">
          <a:noFill/>
        </a:ln>
      </c:spPr>
    </c:title>
    <c:plotArea>
      <c:layout>
        <c:manualLayout>
          <c:xMode val="edge"/>
          <c:yMode val="edge"/>
          <c:x val="0.09075"/>
          <c:y val="0.1225"/>
          <c:w val="0.89125"/>
          <c:h val="0.81175"/>
        </c:manualLayout>
      </c:layout>
      <c:scatterChart>
        <c:scatterStyle val="smoothMarker"/>
        <c:varyColors val="0"/>
        <c:ser>
          <c:idx val="0"/>
          <c:order val="0"/>
          <c:tx>
            <c:v>China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GDP'!$A$6:$A$36</c:f>
              <c:numCach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'China GDP'!$B$6:$B$36</c:f>
              <c:numCache>
                <c:ptCount val="31"/>
                <c:pt idx="0">
                  <c:v>251.043</c:v>
                </c:pt>
                <c:pt idx="1">
                  <c:v>284.903</c:v>
                </c:pt>
                <c:pt idx="2">
                  <c:v>324.657</c:v>
                </c:pt>
                <c:pt idx="3">
                  <c:v>369.363</c:v>
                </c:pt>
                <c:pt idx="4">
                  <c:v>435.784</c:v>
                </c:pt>
                <c:pt idx="5">
                  <c:v>502.394</c:v>
                </c:pt>
                <c:pt idx="6">
                  <c:v>550.082</c:v>
                </c:pt>
                <c:pt idx="7">
                  <c:v>621.348</c:v>
                </c:pt>
                <c:pt idx="8">
                  <c:v>704.195</c:v>
                </c:pt>
                <c:pt idx="9">
                  <c:v>749.422</c:v>
                </c:pt>
                <c:pt idx="10">
                  <c:v>796.365</c:v>
                </c:pt>
                <c:pt idx="11">
                  <c:v>888.952</c:v>
                </c:pt>
                <c:pt idx="12">
                  <c:v>1027.249</c:v>
                </c:pt>
                <c:pt idx="13">
                  <c:v>1183.377</c:v>
                </c:pt>
                <c:pt idx="14">
                  <c:v>1351.384</c:v>
                </c:pt>
                <c:pt idx="15">
                  <c:v>1513.848</c:v>
                </c:pt>
                <c:pt idx="16">
                  <c:v>1679.36</c:v>
                </c:pt>
                <c:pt idx="17">
                  <c:v>1849.256</c:v>
                </c:pt>
                <c:pt idx="18">
                  <c:v>1997.692</c:v>
                </c:pt>
                <c:pt idx="19">
                  <c:v>2163.353</c:v>
                </c:pt>
                <c:pt idx="20">
                  <c:v>2377.754</c:v>
                </c:pt>
                <c:pt idx="21">
                  <c:v>2615.048</c:v>
                </c:pt>
                <c:pt idx="22">
                  <c:v>2880.568</c:v>
                </c:pt>
                <c:pt idx="23">
                  <c:v>3217.457</c:v>
                </c:pt>
                <c:pt idx="24">
                  <c:v>3614.103</c:v>
                </c:pt>
                <c:pt idx="25">
                  <c:v>4102.495</c:v>
                </c:pt>
                <c:pt idx="26">
                  <c:v>4748.981</c:v>
                </c:pt>
                <c:pt idx="27">
                  <c:v>5554.186</c:v>
                </c:pt>
                <c:pt idx="28">
                  <c:v>6188.884</c:v>
                </c:pt>
                <c:pt idx="29">
                  <c:v>6785.872</c:v>
                </c:pt>
                <c:pt idx="30">
                  <c:v>7518.716</c:v>
                </c:pt>
              </c:numCache>
            </c:numRef>
          </c:yVal>
          <c:smooth val="1"/>
        </c:ser>
        <c:ser>
          <c:idx val="1"/>
          <c:order val="1"/>
          <c:tx>
            <c:v>China GDP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GDP'!$A$36:$A$61</c:f>
              <c:numCach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xVal>
          <c:yVal>
            <c:numRef>
              <c:f>'China GDP'!$B$36:$B$61</c:f>
              <c:numCache>
                <c:ptCount val="26"/>
                <c:pt idx="0">
                  <c:v>7518.716</c:v>
                </c:pt>
                <c:pt idx="1">
                  <c:v>8083.1460003784605</c:v>
                </c:pt>
                <c:pt idx="2">
                  <c:v>8690.869621993483</c:v>
                </c:pt>
                <c:pt idx="3">
                  <c:v>9346.31931610572</c:v>
                </c:pt>
                <c:pt idx="4">
                  <c:v>10054.048832870873</c:v>
                </c:pt>
                <c:pt idx="5">
                  <c:v>10818.97402564304</c:v>
                </c:pt>
                <c:pt idx="6">
                  <c:v>11646.19682918055</c:v>
                </c:pt>
                <c:pt idx="7">
                  <c:v>12540.960882238298</c:v>
                </c:pt>
                <c:pt idx="8">
                  <c:v>13509.021815301581</c:v>
                </c:pt>
                <c:pt idx="9">
                  <c:v>14556.446390034267</c:v>
                </c:pt>
                <c:pt idx="10">
                  <c:v>15689.877961822896</c:v>
                </c:pt>
                <c:pt idx="11">
                  <c:v>16916.7758921078</c:v>
                </c:pt>
                <c:pt idx="12">
                  <c:v>18245.272285149706</c:v>
                </c:pt>
                <c:pt idx="13">
                  <c:v>19684.022306687184</c:v>
                </c:pt>
                <c:pt idx="14">
                  <c:v>21242.295771733498</c:v>
                </c:pt>
                <c:pt idx="15">
                  <c:v>22930.25180498947</c:v>
                </c:pt>
                <c:pt idx="16">
                  <c:v>24759.02899123671</c:v>
                </c:pt>
                <c:pt idx="17">
                  <c:v>26740.920145816974</c:v>
                </c:pt>
                <c:pt idx="18">
                  <c:v>28889.240321735473</c:v>
                </c:pt>
                <c:pt idx="19">
                  <c:v>31218.572606152695</c:v>
                </c:pt>
                <c:pt idx="20">
                  <c:v>33744.786898473634</c:v>
                </c:pt>
                <c:pt idx="21">
                  <c:v>36485.17444520898</c:v>
                </c:pt>
                <c:pt idx="22">
                  <c:v>39458.54625994367</c:v>
                </c:pt>
                <c:pt idx="23">
                  <c:v>42685.72806731885</c:v>
                </c:pt>
                <c:pt idx="24">
                  <c:v>46189.41601843989</c:v>
                </c:pt>
                <c:pt idx="25">
                  <c:v>49994.441956871895</c:v>
                </c:pt>
              </c:numCache>
            </c:numRef>
          </c:yVal>
          <c:smooth val="1"/>
        </c:ser>
        <c:axId val="20664801"/>
        <c:axId val="51765482"/>
      </c:scatterChart>
      <c:valAx>
        <c:axId val="20664801"/>
        <c:scaling>
          <c:orientation val="minMax"/>
          <c:max val="2040"/>
          <c:min val="198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IMF, UNPop</a:t>
                </a:r>
              </a:p>
            </c:rich>
          </c:tx>
          <c:layout>
            <c:manualLayout>
              <c:xMode val="factor"/>
              <c:yMode val="factor"/>
              <c:x val="-0.007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765482"/>
        <c:crosses val="autoZero"/>
        <c:crossBetween val="midCat"/>
        <c:dispUnits/>
      </c:valAx>
      <c:valAx>
        <c:axId val="51765482"/>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U.S. Dollars
(PPP Adjusted, Current Year)</a:t>
                </a:r>
              </a:p>
            </c:rich>
          </c:tx>
          <c:layout>
            <c:manualLayout>
              <c:xMode val="factor"/>
              <c:yMode val="factor"/>
              <c:x val="-0.011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664801"/>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Paper Consumption in China, 1998-2010, 
</a:t>
            </a:r>
            <a:r>
              <a:rPr lang="en-US" cap="none" sz="1400" b="0" i="0" u="none" baseline="0">
                <a:solidFill>
                  <a:srgbClr val="000000"/>
                </a:solidFill>
                <a:latin typeface="Arial"/>
                <a:ea typeface="Arial"/>
                <a:cs typeface="Arial"/>
              </a:rPr>
              <a:t>with Projection for 2035</a:t>
            </a:r>
          </a:p>
        </c:rich>
      </c:tx>
      <c:layout>
        <c:manualLayout>
          <c:xMode val="factor"/>
          <c:yMode val="factor"/>
          <c:x val="0.03425"/>
          <c:y val="0.00375"/>
        </c:manualLayout>
      </c:layout>
      <c:spPr>
        <a:noFill/>
        <a:ln w="3175">
          <a:noFill/>
        </a:ln>
      </c:spPr>
    </c:title>
    <c:plotArea>
      <c:layout>
        <c:manualLayout>
          <c:xMode val="edge"/>
          <c:yMode val="edge"/>
          <c:x val="0.076"/>
          <c:y val="0.1225"/>
          <c:w val="0.908"/>
          <c:h val="0.81175"/>
        </c:manualLayout>
      </c:layout>
      <c:scatterChart>
        <c:scatterStyle val="smoothMarker"/>
        <c:varyColors val="0"/>
        <c:ser>
          <c:idx val="0"/>
          <c:order val="0"/>
          <c:tx>
            <c:v>China paper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Paper'!$A$6:$A$18</c:f>
              <c:numCach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xVal>
          <c:yVal>
            <c:numRef>
              <c:f>'China-World Paper'!$B$6:$B$18</c:f>
              <c:numCache>
                <c:ptCount val="13"/>
                <c:pt idx="0">
                  <c:v>39.273645</c:v>
                </c:pt>
                <c:pt idx="1">
                  <c:v>40.777716</c:v>
                </c:pt>
                <c:pt idx="2">
                  <c:v>40.798555</c:v>
                </c:pt>
                <c:pt idx="3">
                  <c:v>40.934731</c:v>
                </c:pt>
                <c:pt idx="4">
                  <c:v>48.039224</c:v>
                </c:pt>
                <c:pt idx="5">
                  <c:v>53.204377</c:v>
                </c:pt>
                <c:pt idx="6">
                  <c:v>59.69401</c:v>
                </c:pt>
                <c:pt idx="7">
                  <c:v>64.443299</c:v>
                </c:pt>
                <c:pt idx="8">
                  <c:v>71.187134</c:v>
                </c:pt>
                <c:pt idx="9">
                  <c:v>77.995471</c:v>
                </c:pt>
                <c:pt idx="10">
                  <c:v>84.236981</c:v>
                </c:pt>
                <c:pt idx="11">
                  <c:v>90.262555</c:v>
                </c:pt>
                <c:pt idx="12">
                  <c:v>96.562555</c:v>
                </c:pt>
              </c:numCache>
            </c:numRef>
          </c:yVal>
          <c:smooth val="1"/>
        </c:ser>
        <c:ser>
          <c:idx val="1"/>
          <c:order val="1"/>
          <c:tx>
            <c:v>China paper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Paper'!$A$18,'China-World Paper'!$A$20)</c:f>
              <c:numCache>
                <c:ptCount val="2"/>
                <c:pt idx="0">
                  <c:v>2010</c:v>
                </c:pt>
                <c:pt idx="1">
                  <c:v>2035</c:v>
                </c:pt>
              </c:numCache>
            </c:numRef>
          </c:xVal>
          <c:yVal>
            <c:numRef>
              <c:f>('China-World Paper'!$B$18,'China-World Paper'!$B$20)</c:f>
              <c:numCache>
                <c:ptCount val="2"/>
                <c:pt idx="0">
                  <c:v>96.562555</c:v>
                </c:pt>
                <c:pt idx="1">
                  <c:v>330.84077945111864</c:v>
                </c:pt>
              </c:numCache>
            </c:numRef>
          </c:yVal>
          <c:smooth val="1"/>
        </c:ser>
        <c:ser>
          <c:idx val="2"/>
          <c:order val="2"/>
          <c:tx>
            <c:v>World Prod 2010</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dash"/>
              </a:ln>
            </c:spPr>
            <c:marker>
              <c:symbol val="none"/>
            </c:marker>
          </c:dPt>
          <c:xVal>
            <c:numLit>
              <c:ptCount val="2"/>
              <c:pt idx="0">
                <c:v>1998</c:v>
              </c:pt>
              <c:pt idx="1">
                <c:v>2040</c:v>
              </c:pt>
            </c:numLit>
          </c:xVal>
          <c:yVal>
            <c:numRef>
              <c:f>('China-World Paper'!$C$18,'China-World Paper'!$C$18)</c:f>
              <c:numCache>
                <c:ptCount val="2"/>
                <c:pt idx="0">
                  <c:v>394.348175</c:v>
                </c:pt>
                <c:pt idx="1">
                  <c:v>394.348175</c:v>
                </c:pt>
              </c:numCache>
            </c:numRef>
          </c:yVal>
          <c:smooth val="1"/>
        </c:ser>
        <c:axId val="63236155"/>
        <c:axId val="32254484"/>
      </c:scatterChart>
      <c:valAx>
        <c:axId val="63236155"/>
        <c:scaling>
          <c:orientation val="minMax"/>
          <c:max val="2040"/>
          <c:min val="1998"/>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FAO, IMF, UNPop</a:t>
                </a:r>
              </a:p>
            </c:rich>
          </c:tx>
          <c:layout>
            <c:manualLayout>
              <c:xMode val="factor"/>
              <c:yMode val="factor"/>
              <c:x val="-0.007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54484"/>
        <c:crosses val="autoZero"/>
        <c:crossBetween val="midCat"/>
        <c:dispUnits/>
        <c:majorUnit val="6"/>
      </c:valAx>
      <c:valAx>
        <c:axId val="3225448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2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36155"/>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Consumption in China, 1960-2010, 
</a:t>
            </a:r>
            <a:r>
              <a:rPr lang="en-US" cap="none" sz="1400" b="0" i="0" u="none" baseline="0">
                <a:solidFill>
                  <a:srgbClr val="000000"/>
                </a:solidFill>
                <a:latin typeface="Arial"/>
                <a:ea typeface="Arial"/>
                <a:cs typeface="Arial"/>
              </a:rPr>
              <a:t>with Projection for 2035</a:t>
            </a:r>
          </a:p>
        </c:rich>
      </c:tx>
      <c:layout>
        <c:manualLayout>
          <c:xMode val="factor"/>
          <c:yMode val="factor"/>
          <c:x val="0.031"/>
          <c:y val="0.00375"/>
        </c:manualLayout>
      </c:layout>
      <c:spPr>
        <a:noFill/>
        <a:ln w="3175">
          <a:noFill/>
        </a:ln>
      </c:spPr>
    </c:title>
    <c:plotArea>
      <c:layout>
        <c:manualLayout>
          <c:xMode val="edge"/>
          <c:yMode val="edge"/>
          <c:x val="0.05975"/>
          <c:y val="0.1225"/>
          <c:w val="0.92275"/>
          <c:h val="0.81175"/>
        </c:manualLayout>
      </c:layout>
      <c:scatterChart>
        <c:scatterStyle val="smoothMarker"/>
        <c:varyColors val="0"/>
        <c:ser>
          <c:idx val="0"/>
          <c:order val="0"/>
          <c:tx>
            <c:v>China Grain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'China Grain'!$B$6:$B$56</c:f>
              <c:numCache>
                <c:ptCount val="51"/>
                <c:pt idx="0">
                  <c:v>102.381</c:v>
                </c:pt>
                <c:pt idx="1">
                  <c:v>92.5</c:v>
                </c:pt>
                <c:pt idx="2">
                  <c:v>97.948</c:v>
                </c:pt>
                <c:pt idx="3">
                  <c:v>111.648</c:v>
                </c:pt>
                <c:pt idx="4">
                  <c:v>129.671</c:v>
                </c:pt>
                <c:pt idx="5">
                  <c:v>135.865</c:v>
                </c:pt>
                <c:pt idx="6">
                  <c:v>141.318</c:v>
                </c:pt>
                <c:pt idx="7">
                  <c:v>144.763</c:v>
                </c:pt>
                <c:pt idx="8">
                  <c:v>142.164</c:v>
                </c:pt>
                <c:pt idx="9">
                  <c:v>145.838</c:v>
                </c:pt>
                <c:pt idx="10">
                  <c:v>156.436</c:v>
                </c:pt>
                <c:pt idx="11">
                  <c:v>166.81</c:v>
                </c:pt>
                <c:pt idx="12">
                  <c:v>167.29</c:v>
                </c:pt>
                <c:pt idx="13">
                  <c:v>181.387</c:v>
                </c:pt>
                <c:pt idx="14">
                  <c:v>186.166</c:v>
                </c:pt>
                <c:pt idx="15">
                  <c:v>195.036</c:v>
                </c:pt>
                <c:pt idx="16">
                  <c:v>201.573</c:v>
                </c:pt>
                <c:pt idx="17">
                  <c:v>207.214</c:v>
                </c:pt>
                <c:pt idx="18">
                  <c:v>210.614</c:v>
                </c:pt>
                <c:pt idx="19">
                  <c:v>235.799</c:v>
                </c:pt>
                <c:pt idx="20">
                  <c:v>254.076</c:v>
                </c:pt>
                <c:pt idx="21">
                  <c:v>259.821</c:v>
                </c:pt>
                <c:pt idx="22">
                  <c:v>262.971</c:v>
                </c:pt>
                <c:pt idx="23">
                  <c:v>270.981</c:v>
                </c:pt>
                <c:pt idx="24">
                  <c:v>280.411</c:v>
                </c:pt>
                <c:pt idx="25">
                  <c:v>285.139</c:v>
                </c:pt>
                <c:pt idx="26">
                  <c:v>290.143</c:v>
                </c:pt>
                <c:pt idx="27">
                  <c:v>298.568</c:v>
                </c:pt>
                <c:pt idx="28">
                  <c:v>305.388</c:v>
                </c:pt>
                <c:pt idx="29">
                  <c:v>311.709</c:v>
                </c:pt>
                <c:pt idx="30">
                  <c:v>322.056</c:v>
                </c:pt>
                <c:pt idx="31">
                  <c:v>330.099</c:v>
                </c:pt>
                <c:pt idx="32">
                  <c:v>335.065</c:v>
                </c:pt>
                <c:pt idx="33">
                  <c:v>343.382</c:v>
                </c:pt>
                <c:pt idx="34">
                  <c:v>349.878</c:v>
                </c:pt>
                <c:pt idx="35">
                  <c:v>353.168</c:v>
                </c:pt>
                <c:pt idx="36">
                  <c:v>360.574</c:v>
                </c:pt>
                <c:pt idx="37">
                  <c:v>363.32</c:v>
                </c:pt>
                <c:pt idx="38">
                  <c:v>369.693</c:v>
                </c:pt>
                <c:pt idx="39">
                  <c:v>372.304</c:v>
                </c:pt>
                <c:pt idx="40">
                  <c:v>375.004</c:v>
                </c:pt>
                <c:pt idx="41">
                  <c:v>378.216</c:v>
                </c:pt>
                <c:pt idx="42">
                  <c:v>377.186</c:v>
                </c:pt>
                <c:pt idx="43">
                  <c:v>374.941</c:v>
                </c:pt>
                <c:pt idx="44">
                  <c:v>373.382</c:v>
                </c:pt>
                <c:pt idx="45">
                  <c:v>376.71</c:v>
                </c:pt>
                <c:pt idx="46">
                  <c:v>382.696</c:v>
                </c:pt>
                <c:pt idx="47">
                  <c:v>391.233</c:v>
                </c:pt>
                <c:pt idx="48">
                  <c:v>399.6</c:v>
                </c:pt>
                <c:pt idx="49">
                  <c:v>408.295</c:v>
                </c:pt>
                <c:pt idx="50">
                  <c:v>424.49</c:v>
                </c:pt>
              </c:numCache>
            </c:numRef>
          </c:yVal>
          <c:smooth val="1"/>
        </c:ser>
        <c:ser>
          <c:idx val="1"/>
          <c:order val="1"/>
          <c:tx>
            <c:v>China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Grain'!$A$56,'China Grain'!$A$58)</c:f>
              <c:numCache>
                <c:ptCount val="2"/>
                <c:pt idx="0">
                  <c:v>2010</c:v>
                </c:pt>
                <c:pt idx="1">
                  <c:v>2035</c:v>
                </c:pt>
              </c:numCache>
            </c:numRef>
          </c:xVal>
          <c:yVal>
            <c:numRef>
              <c:f>('China Grain'!$B$56,'China Grain'!$B$58)</c:f>
              <c:numCache>
                <c:ptCount val="2"/>
                <c:pt idx="0">
                  <c:v>424.49</c:v>
                </c:pt>
                <c:pt idx="1">
                  <c:v>1504.7711096706</c:v>
                </c:pt>
              </c:numCache>
            </c:numRef>
          </c:yVal>
          <c:smooth val="1"/>
        </c:ser>
        <c:axId val="21854901"/>
        <c:axId val="62476382"/>
      </c:scatterChart>
      <c:valAx>
        <c:axId val="21854901"/>
        <c:scaling>
          <c:orientation val="minMax"/>
          <c:max val="2040"/>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USDA, IMF, UNPop</a:t>
                </a:r>
              </a:p>
            </c:rich>
          </c:tx>
          <c:layout>
            <c:manualLayout>
              <c:xMode val="factor"/>
              <c:yMode val="factor"/>
              <c:x val="-0.0072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76382"/>
        <c:crosses val="autoZero"/>
        <c:crossBetween val="midCat"/>
        <c:dispUnits/>
      </c:valAx>
      <c:valAx>
        <c:axId val="6247638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854901"/>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25416527"/>
        <c:axId val="27422152"/>
      </c:barChart>
      <c:catAx>
        <c:axId val="25416527"/>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1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422152"/>
        <c:crosses val="autoZero"/>
        <c:auto val="1"/>
        <c:lblOffset val="100"/>
        <c:tickLblSkip val="1"/>
        <c:noMultiLvlLbl val="0"/>
      </c:catAx>
      <c:valAx>
        <c:axId val="2742215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416527"/>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Oil Consumption in the United States and China, 2010, with Projections for 2035</a:t>
            </a:r>
          </a:p>
        </c:rich>
      </c:tx>
      <c:layout>
        <c:manualLayout>
          <c:xMode val="factor"/>
          <c:yMode val="factor"/>
          <c:x val="0.0327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United States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Oil'!$B$6,'China-US Oil'!$B$8)</c:f>
              <c:numCache>
                <c:ptCount val="2"/>
                <c:pt idx="0">
                  <c:v>19.1481479452055</c:v>
                </c:pt>
                <c:pt idx="1">
                  <c:v>22.825966350475653</c:v>
                </c:pt>
              </c:numCache>
            </c:numRef>
          </c:val>
        </c:ser>
        <c:ser>
          <c:idx val="1"/>
          <c:order val="1"/>
          <c:tx>
            <c:v>China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Oil'!$C$6,'China-US Oil'!$C$8)</c:f>
              <c:numCache>
                <c:ptCount val="2"/>
                <c:pt idx="0">
                  <c:v>9.05670511082356</c:v>
                </c:pt>
                <c:pt idx="1">
                  <c:v>85.23265188708366</c:v>
                </c:pt>
              </c:numCache>
            </c:numRef>
          </c:val>
        </c:ser>
        <c:axId val="45472777"/>
        <c:axId val="6601810"/>
      </c:barChart>
      <c:catAx>
        <c:axId val="45472777"/>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BP, UNPop, IMF</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01810"/>
        <c:crosses val="autoZero"/>
        <c:auto val="1"/>
        <c:lblOffset val="100"/>
        <c:tickLblSkip val="1"/>
        <c:noMultiLvlLbl val="0"/>
      </c:catAx>
      <c:valAx>
        <c:axId val="660181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Barrels Per Day</a:t>
                </a:r>
              </a:p>
            </c:rich>
          </c:tx>
          <c:layout>
            <c:manualLayout>
              <c:xMode val="factor"/>
              <c:yMode val="factor"/>
              <c:x val="-0.007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472777"/>
        <c:crossesAt val="1"/>
        <c:crossBetween val="between"/>
        <c:dispUnits/>
      </c:valAx>
      <c:spPr>
        <a:solidFill>
          <a:srgbClr val="FFFFFF"/>
        </a:solidFill>
        <a:ln w="12700">
          <a:solidFill>
            <a:srgbClr val="808080"/>
          </a:solidFill>
        </a:ln>
      </c:spPr>
    </c:plotArea>
    <c:legend>
      <c:legendPos val="l"/>
      <c:layout>
        <c:manualLayout>
          <c:xMode val="edge"/>
          <c:yMode val="edge"/>
          <c:x val="0.16325"/>
          <c:y val="0.2825"/>
          <c:w val="0.20225"/>
          <c:h val="0.1025"/>
        </c:manualLayout>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0.75325</cdr:x>
      <cdr:y>0.162</cdr:y>
    </cdr:from>
    <cdr:to>
      <cdr:x>0.86575</cdr:x>
      <cdr:y>0.21475</cdr:y>
    </cdr:to>
    <cdr:sp>
      <cdr:nvSpPr>
        <cdr:cNvPr id="2" name="TextBox 2"/>
        <cdr:cNvSpPr txBox="1">
          <a:spLocks noChangeArrowheads="1"/>
        </cdr:cNvSpPr>
      </cdr:nvSpPr>
      <cdr:spPr>
        <a:xfrm>
          <a:off x="4467225" y="809625"/>
          <a:ext cx="666750" cy="26670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China</a:t>
          </a:r>
        </a:p>
      </cdr:txBody>
    </cdr:sp>
  </cdr:relSizeAnchor>
  <cdr:relSizeAnchor xmlns:cdr="http://schemas.openxmlformats.org/drawingml/2006/chartDrawing">
    <cdr:from>
      <cdr:x>0.75325</cdr:x>
      <cdr:y>0.573</cdr:y>
    </cdr:from>
    <cdr:to>
      <cdr:x>0.9575</cdr:x>
      <cdr:y>0.625</cdr:y>
    </cdr:to>
    <cdr:sp>
      <cdr:nvSpPr>
        <cdr:cNvPr id="3" name="TextBox 1"/>
        <cdr:cNvSpPr txBox="1">
          <a:spLocks noChangeArrowheads="1"/>
        </cdr:cNvSpPr>
      </cdr:nvSpPr>
      <cdr:spPr>
        <a:xfrm>
          <a:off x="4467225" y="2867025"/>
          <a:ext cx="1209675" cy="25717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United</a:t>
          </a:r>
          <a:r>
            <a:rPr lang="en-US" cap="none" sz="1200" b="0" i="0" u="none" baseline="0">
              <a:solidFill>
                <a:srgbClr val="000000"/>
              </a:solidFill>
              <a:latin typeface="Arial"/>
              <a:ea typeface="Arial"/>
              <a:cs typeface="Arial"/>
            </a:rPr>
            <a:t> States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0.1185</cdr:y>
    </cdr:from>
    <cdr:to>
      <cdr:x>0.994</cdr:x>
      <cdr:y>0.856</cdr:y>
    </cdr:to>
    <cdr:sp>
      <cdr:nvSpPr>
        <cdr:cNvPr id="1" name="Text Box 2"/>
        <cdr:cNvSpPr txBox="1">
          <a:spLocks noChangeArrowheads="1"/>
        </cdr:cNvSpPr>
      </cdr:nvSpPr>
      <cdr:spPr>
        <a:xfrm>
          <a:off x="57150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0.33075</cdr:x>
      <cdr:y>0.238</cdr:y>
    </cdr:from>
    <cdr:to>
      <cdr:x>0.7895</cdr:x>
      <cdr:y>0.30325</cdr:y>
    </cdr:to>
    <cdr:sp>
      <cdr:nvSpPr>
        <cdr:cNvPr id="2" name="TextBox 2"/>
        <cdr:cNvSpPr txBox="1">
          <a:spLocks noChangeArrowheads="1"/>
        </cdr:cNvSpPr>
      </cdr:nvSpPr>
      <cdr:spPr>
        <a:xfrm>
          <a:off x="1962150" y="1190625"/>
          <a:ext cx="2724150" cy="32385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Current</a:t>
          </a:r>
          <a:r>
            <a:rPr lang="en-US" cap="none" sz="1200" b="0" i="0" u="none" baseline="0">
              <a:solidFill>
                <a:srgbClr val="000000"/>
              </a:solidFill>
              <a:latin typeface="Arial"/>
              <a:ea typeface="Arial"/>
              <a:cs typeface="Arial"/>
            </a:rPr>
            <a:t> World Paper Production</a:t>
          </a:r>
        </a:p>
      </cdr:txBody>
    </cdr:sp>
  </cdr:relSizeAnchor>
  <cdr:relSizeAnchor xmlns:cdr="http://schemas.openxmlformats.org/drawingml/2006/chartDrawing">
    <cdr:from>
      <cdr:x>0.3415</cdr:x>
      <cdr:y>0.72425</cdr:y>
    </cdr:from>
    <cdr:to>
      <cdr:x>0.63575</cdr:x>
      <cdr:y>0.77925</cdr:y>
    </cdr:to>
    <cdr:sp>
      <cdr:nvSpPr>
        <cdr:cNvPr id="3" name="TextBox 1"/>
        <cdr:cNvSpPr txBox="1">
          <a:spLocks noChangeArrowheads="1"/>
        </cdr:cNvSpPr>
      </cdr:nvSpPr>
      <cdr:spPr>
        <a:xfrm>
          <a:off x="2019300" y="3629025"/>
          <a:ext cx="1743075" cy="2762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Chinese Consumption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0.134</cdr:y>
    </cdr:from>
    <cdr:to>
      <cdr:x>0.99375</cdr:x>
      <cdr:y>0.87125</cdr:y>
    </cdr:to>
    <cdr:sp>
      <cdr:nvSpPr>
        <cdr:cNvPr id="1" name="Text Box 2"/>
        <cdr:cNvSpPr txBox="1">
          <a:spLocks noChangeArrowheads="1"/>
        </cdr:cNvSpPr>
      </cdr:nvSpPr>
      <cdr:spPr>
        <a:xfrm>
          <a:off x="5715000" y="666750"/>
          <a:ext cx="180975"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data_highlights/2011/highlights18"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9.140625" defaultRowHeight="12.75"/>
  <sheetData>
    <row r="1" ht="12.75">
      <c r="A1" s="1" t="s">
        <v>56</v>
      </c>
    </row>
    <row r="2" ht="12.75">
      <c r="A2" s="1" t="s">
        <v>57</v>
      </c>
    </row>
    <row r="3" ht="12.75">
      <c r="A3" s="47" t="s">
        <v>58</v>
      </c>
    </row>
    <row r="5" spans="1:10" ht="27" customHeight="1">
      <c r="A5" s="49" t="s">
        <v>60</v>
      </c>
      <c r="B5" s="49"/>
      <c r="C5" s="49"/>
      <c r="D5" s="49"/>
      <c r="E5" s="49"/>
      <c r="F5" s="49"/>
      <c r="G5" s="49"/>
      <c r="H5" s="49"/>
      <c r="I5" s="49"/>
      <c r="J5" s="49"/>
    </row>
    <row r="7" ht="12.75">
      <c r="A7" s="47" t="s">
        <v>31</v>
      </c>
    </row>
    <row r="8" ht="12.75">
      <c r="A8" t="s">
        <v>62</v>
      </c>
    </row>
    <row r="10" ht="12.75">
      <c r="A10" s="47" t="s">
        <v>24</v>
      </c>
    </row>
    <row r="11" ht="12.75">
      <c r="A11" t="s">
        <v>63</v>
      </c>
    </row>
    <row r="13" ht="12.75">
      <c r="A13" s="47" t="s">
        <v>35</v>
      </c>
    </row>
    <row r="14" ht="12.75">
      <c r="A14" t="s">
        <v>64</v>
      </c>
    </row>
    <row r="16" ht="12.75">
      <c r="A16" s="47" t="s">
        <v>42</v>
      </c>
    </row>
    <row r="17" ht="12.75">
      <c r="A17" t="s">
        <v>65</v>
      </c>
    </row>
    <row r="19" ht="12.75">
      <c r="A19" s="47" t="s">
        <v>48</v>
      </c>
    </row>
    <row r="20" ht="12.75">
      <c r="A20" t="s">
        <v>67</v>
      </c>
    </row>
    <row r="22" ht="12.75">
      <c r="A22" s="47" t="s">
        <v>44</v>
      </c>
    </row>
    <row r="23" ht="12.75">
      <c r="A23" t="s">
        <v>66</v>
      </c>
    </row>
    <row r="26" ht="12.75">
      <c r="A26" s="48" t="s">
        <v>59</v>
      </c>
    </row>
  </sheetData>
  <sheetProtection/>
  <mergeCells count="1">
    <mergeCell ref="A5:J5"/>
  </mergeCells>
  <hyperlinks>
    <hyperlink ref="A3" r:id="rId1" display="http://www.earth-policy.org/data_highlights/2011/highlights18"/>
    <hyperlink ref="A26" r:id="rId2" display="http://www.earth-policy.org"/>
    <hyperlink ref="A5:J5" location="'China-US Consumption'!A1" display="Annual Consumption of Key Resources in China and U.S., Latest Year, with Projections for China to 2035, Compared to Current World Production "/>
    <hyperlink ref="A7" location="'China-US Coal'!A1" display="Coal Consumption in China and the United States, 1965-2010"/>
    <hyperlink ref="A10" location="'China GDP'!A1" display="Per Capita Gross Domestic Product Based on Purchasing Power Parity in China, 1980-2010, with Projections to 2035"/>
    <hyperlink ref="A13" location="'China-World Paper'!A1" display="Paper Consumption in China and Paper Production for the World, 1998-2010, with Projection for Chinese Consumption in 2035"/>
    <hyperlink ref="A16" location="'China Grain'!A1" display="Grain Consumption in China, 1960-2010, with Projection for 2035"/>
    <hyperlink ref="A19" location="'Rice-Pavement Area'!A1" display="Rice Area in China, 2010, and Projected Paved Area Required for 1.1 Billion Cars in 2035"/>
    <hyperlink ref="A22" location="'China-US Oil'!A1" display="Oil Consumption in the United States and China, 2010, with Projections for 2035"/>
  </hyperlinks>
  <printOptions/>
  <pageMargins left="0.7" right="0.7" top="0.75" bottom="0.75" header="0.3" footer="0.3"/>
  <pageSetup horizontalDpi="600" verticalDpi="600" orientation="portrait" scale="83"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13.28125" style="0" customWidth="1"/>
    <col min="2" max="2" width="24.57421875" style="0" customWidth="1"/>
    <col min="3" max="4" width="11.421875" style="2" customWidth="1"/>
    <col min="5" max="5" width="4.421875" style="0" customWidth="1"/>
    <col min="6" max="6" width="21.28125" style="2" customWidth="1"/>
    <col min="7" max="7" width="16.28125" style="2" customWidth="1"/>
    <col min="11" max="12" width="13.8515625" style="0" customWidth="1"/>
  </cols>
  <sheetData>
    <row r="1" ht="12.75">
      <c r="A1" s="1" t="s">
        <v>61</v>
      </c>
    </row>
    <row r="2" ht="12.75">
      <c r="A2" s="1" t="s">
        <v>0</v>
      </c>
    </row>
    <row r="3" ht="12.75">
      <c r="A3" s="1"/>
    </row>
    <row r="4" spans="1:7" ht="12.75">
      <c r="A4" s="1"/>
      <c r="C4" s="50" t="s">
        <v>1</v>
      </c>
      <c r="D4" s="50"/>
      <c r="E4" s="3"/>
      <c r="F4" s="2" t="s">
        <v>2</v>
      </c>
      <c r="G4" s="2" t="s">
        <v>3</v>
      </c>
    </row>
    <row r="5" spans="1:12" ht="12.75">
      <c r="A5" s="4" t="s">
        <v>4</v>
      </c>
      <c r="B5" s="4" t="s">
        <v>5</v>
      </c>
      <c r="C5" s="51" t="s">
        <v>6</v>
      </c>
      <c r="D5" s="51"/>
      <c r="E5" s="5"/>
      <c r="F5" s="6">
        <v>2035</v>
      </c>
      <c r="G5" s="7" t="s">
        <v>6</v>
      </c>
      <c r="J5" s="8"/>
      <c r="L5" s="8"/>
    </row>
    <row r="6" spans="3:7" ht="12.75">
      <c r="C6" s="9" t="s">
        <v>7</v>
      </c>
      <c r="D6" s="9" t="s">
        <v>8</v>
      </c>
      <c r="E6" s="3"/>
      <c r="F6" s="2" t="s">
        <v>8</v>
      </c>
      <c r="G6" s="2" t="s">
        <v>9</v>
      </c>
    </row>
    <row r="7" ht="12.75">
      <c r="E7" s="3"/>
    </row>
    <row r="8" spans="1:10" ht="14.25">
      <c r="A8" t="s">
        <v>10</v>
      </c>
      <c r="B8" t="s">
        <v>11</v>
      </c>
      <c r="C8" s="10">
        <v>338.058</v>
      </c>
      <c r="D8" s="11">
        <v>424.49</v>
      </c>
      <c r="E8" s="12"/>
      <c r="F8" s="13">
        <v>1504.7711096706</v>
      </c>
      <c r="G8" s="13">
        <v>2191.462</v>
      </c>
      <c r="J8" s="14"/>
    </row>
    <row r="9" spans="3:10" ht="12.75">
      <c r="C9" s="13"/>
      <c r="D9" s="13"/>
      <c r="E9" s="12"/>
      <c r="F9" s="13"/>
      <c r="G9" s="13"/>
      <c r="J9" s="14"/>
    </row>
    <row r="10" spans="1:10" ht="14.25">
      <c r="A10" s="8" t="s">
        <v>12</v>
      </c>
      <c r="B10" t="s">
        <v>11</v>
      </c>
      <c r="C10" s="10">
        <v>37.255142</v>
      </c>
      <c r="D10" s="10">
        <v>73.327589</v>
      </c>
      <c r="E10" s="12"/>
      <c r="F10" s="13">
        <v>165.8308969711583</v>
      </c>
      <c r="G10" s="10">
        <v>269.639858</v>
      </c>
      <c r="J10" s="14"/>
    </row>
    <row r="11" spans="3:10" ht="12.75">
      <c r="C11" s="13"/>
      <c r="D11" s="13"/>
      <c r="E11" s="12"/>
      <c r="F11" s="13"/>
      <c r="G11" s="13"/>
      <c r="J11" s="14"/>
    </row>
    <row r="12" spans="1:10" ht="14.25">
      <c r="A12" t="s">
        <v>13</v>
      </c>
      <c r="B12" t="s">
        <v>14</v>
      </c>
      <c r="C12" s="15">
        <v>19.1481479452055</v>
      </c>
      <c r="D12" s="15">
        <v>9.05670511082356</v>
      </c>
      <c r="E12" s="12"/>
      <c r="F12" s="13">
        <v>85.23265188708366</v>
      </c>
      <c r="G12" s="13">
        <v>85.60470000000001</v>
      </c>
      <c r="J12" s="14"/>
    </row>
    <row r="13" spans="3:11" ht="12.75">
      <c r="C13" s="13"/>
      <c r="D13" s="13"/>
      <c r="E13" s="12"/>
      <c r="F13" s="13"/>
      <c r="G13" s="13"/>
      <c r="J13" s="14"/>
      <c r="K13" s="16"/>
    </row>
    <row r="14" spans="1:11" ht="14.25">
      <c r="A14" t="s">
        <v>15</v>
      </c>
      <c r="B14" t="s">
        <v>16</v>
      </c>
      <c r="C14" s="17">
        <v>524.580712710173</v>
      </c>
      <c r="D14" s="13">
        <v>1713.524411094496</v>
      </c>
      <c r="E14" s="12"/>
      <c r="F14" s="13">
        <v>2335.025058352951</v>
      </c>
      <c r="G14" s="13">
        <v>3731.4240684566876</v>
      </c>
      <c r="J14" s="14"/>
      <c r="K14" s="14"/>
    </row>
    <row r="15" spans="3:10" ht="12.75">
      <c r="C15" s="13"/>
      <c r="D15" s="13"/>
      <c r="E15" s="12"/>
      <c r="F15" s="13"/>
      <c r="G15" s="13"/>
      <c r="J15" s="14"/>
    </row>
    <row r="16" spans="1:10" ht="14.25">
      <c r="A16" s="18" t="s">
        <v>17</v>
      </c>
      <c r="B16" s="19" t="s">
        <v>11</v>
      </c>
      <c r="C16" s="15">
        <v>102.438</v>
      </c>
      <c r="D16" s="15">
        <v>452.85</v>
      </c>
      <c r="E16" s="12"/>
      <c r="F16" s="13">
        <v>455.9742497809165</v>
      </c>
      <c r="G16" s="20">
        <v>1329.021</v>
      </c>
      <c r="J16" s="14"/>
    </row>
    <row r="17" spans="3:10" ht="12.75">
      <c r="C17" s="13"/>
      <c r="D17" s="13"/>
      <c r="E17" s="12"/>
      <c r="F17" s="13"/>
      <c r="G17" s="13"/>
      <c r="J17" s="14"/>
    </row>
    <row r="18" spans="1:10" ht="14.25">
      <c r="A18" s="8" t="s">
        <v>18</v>
      </c>
      <c r="B18" t="s">
        <v>11</v>
      </c>
      <c r="C18" s="13">
        <v>20.411900000000003</v>
      </c>
      <c r="D18" s="13">
        <v>48.87</v>
      </c>
      <c r="E18" s="12"/>
      <c r="F18" s="13">
        <v>90.85789247255013</v>
      </c>
      <c r="G18" s="13">
        <v>213.5</v>
      </c>
      <c r="J18" s="14"/>
    </row>
    <row r="19" spans="3:10" ht="12.75">
      <c r="C19" s="13"/>
      <c r="D19" s="13"/>
      <c r="E19" s="12"/>
      <c r="F19" s="13"/>
      <c r="G19" s="13"/>
      <c r="J19" s="14"/>
    </row>
    <row r="20" spans="1:10" ht="14.25">
      <c r="A20" s="21" t="s">
        <v>19</v>
      </c>
      <c r="B20" s="4" t="s">
        <v>11</v>
      </c>
      <c r="C20" s="22">
        <v>74.325837</v>
      </c>
      <c r="D20" s="22">
        <v>96.562555</v>
      </c>
      <c r="E20" s="23"/>
      <c r="F20" s="22">
        <v>330.84077945111864</v>
      </c>
      <c r="G20" s="24">
        <v>394.348175</v>
      </c>
      <c r="J20" s="14"/>
    </row>
    <row r="22" spans="1:8" ht="27" customHeight="1">
      <c r="A22" s="52" t="s">
        <v>20</v>
      </c>
      <c r="B22" s="53"/>
      <c r="C22" s="53"/>
      <c r="D22" s="53"/>
      <c r="E22" s="53"/>
      <c r="F22" s="53"/>
      <c r="G22" s="53"/>
      <c r="H22" s="53"/>
    </row>
    <row r="23" spans="1:8" ht="12.75">
      <c r="A23" s="25"/>
      <c r="B23" s="25"/>
      <c r="C23" s="25"/>
      <c r="D23" s="25"/>
      <c r="E23" s="25"/>
      <c r="F23" s="25"/>
      <c r="G23" s="25"/>
      <c r="H23" s="25"/>
    </row>
    <row r="24" spans="1:8" ht="19.5" customHeight="1">
      <c r="A24" s="54" t="s">
        <v>21</v>
      </c>
      <c r="B24" s="54"/>
      <c r="C24" s="54"/>
      <c r="D24" s="54"/>
      <c r="E24" s="54"/>
      <c r="F24" s="54"/>
      <c r="G24" s="54"/>
      <c r="H24" s="54"/>
    </row>
    <row r="26" spans="1:8" ht="102.75" customHeight="1">
      <c r="A26" s="55" t="s">
        <v>22</v>
      </c>
      <c r="B26" s="55"/>
      <c r="C26" s="55"/>
      <c r="D26" s="55"/>
      <c r="E26" s="55"/>
      <c r="F26" s="55"/>
      <c r="G26" s="55"/>
      <c r="H26" s="55"/>
    </row>
    <row r="27" spans="1:8" ht="53.25" customHeight="1">
      <c r="A27" s="56" t="s">
        <v>23</v>
      </c>
      <c r="B27" s="56"/>
      <c r="C27" s="56"/>
      <c r="D27" s="56"/>
      <c r="E27" s="56"/>
      <c r="F27" s="56"/>
      <c r="G27" s="56"/>
      <c r="H27" s="56"/>
    </row>
    <row r="28" spans="1:8" ht="44.25" customHeight="1">
      <c r="A28" s="25"/>
      <c r="B28" s="25"/>
      <c r="C28" s="25"/>
      <c r="D28" s="25"/>
      <c r="E28" s="25"/>
      <c r="F28" s="25"/>
      <c r="G28" s="25"/>
      <c r="H28" s="25"/>
    </row>
  </sheetData>
  <sheetProtection/>
  <mergeCells count="6">
    <mergeCell ref="C4:D4"/>
    <mergeCell ref="C5:D5"/>
    <mergeCell ref="A22:H22"/>
    <mergeCell ref="A24:H24"/>
    <mergeCell ref="A26:H26"/>
    <mergeCell ref="A27:H27"/>
  </mergeCells>
  <printOptions/>
  <pageMargins left="0.7" right="0.7" top="0.75" bottom="0.75" header="0.3" footer="0.3"/>
  <pageSetup horizontalDpi="600" verticalDpi="600" orientation="portrait" scale="82"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2.75"/>
  <cols>
    <col min="1" max="1" width="9.140625" style="28" customWidth="1"/>
    <col min="2" max="2" width="12.57421875" style="2" customWidth="1"/>
    <col min="3" max="3" width="14.421875" style="2" customWidth="1"/>
  </cols>
  <sheetData>
    <row r="1" ht="12.75">
      <c r="A1" s="35" t="s">
        <v>31</v>
      </c>
    </row>
    <row r="3" spans="1:3" ht="12.75">
      <c r="A3" s="26" t="s">
        <v>25</v>
      </c>
      <c r="B3" s="7" t="s">
        <v>8</v>
      </c>
      <c r="C3" s="27" t="s">
        <v>32</v>
      </c>
    </row>
    <row r="4" spans="1:3" ht="12.75">
      <c r="A4" s="36"/>
      <c r="B4" s="57" t="s">
        <v>33</v>
      </c>
      <c r="C4" s="58"/>
    </row>
    <row r="5" ht="12.75">
      <c r="A5" s="36"/>
    </row>
    <row r="6" spans="1:3" ht="12.75">
      <c r="A6" s="28">
        <v>1965</v>
      </c>
      <c r="B6" s="20">
        <v>112.337556</v>
      </c>
      <c r="C6" s="20">
        <v>291.82641585644484</v>
      </c>
    </row>
    <row r="7" spans="1:3" ht="12.75">
      <c r="A7" s="28">
        <v>1966</v>
      </c>
      <c r="B7" s="20">
        <v>120.17232000000001</v>
      </c>
      <c r="C7" s="20">
        <v>306.00047588807155</v>
      </c>
    </row>
    <row r="8" spans="1:3" ht="12.75">
      <c r="A8" s="28">
        <v>1967</v>
      </c>
      <c r="B8" s="20">
        <v>106.81984</v>
      </c>
      <c r="C8" s="20">
        <v>300.2214602638544</v>
      </c>
    </row>
    <row r="9" spans="1:3" ht="12.75">
      <c r="A9" s="28">
        <v>1968</v>
      </c>
      <c r="B9" s="20">
        <v>106.024582</v>
      </c>
      <c r="C9" s="20">
        <v>310.727845931836</v>
      </c>
    </row>
    <row r="10" spans="1:3" ht="12.75">
      <c r="A10" s="28">
        <v>1969</v>
      </c>
      <c r="B10" s="20">
        <v>128.031629</v>
      </c>
      <c r="C10" s="20">
        <v>312.0095614673337</v>
      </c>
    </row>
    <row r="11" spans="1:3" ht="12.75">
      <c r="A11" s="28">
        <v>1970</v>
      </c>
      <c r="B11" s="20">
        <v>162.90025599999998</v>
      </c>
      <c r="C11" s="20">
        <v>309.060901650044</v>
      </c>
    </row>
    <row r="12" spans="1:3" ht="12.75">
      <c r="A12" s="28">
        <v>1971</v>
      </c>
      <c r="B12" s="20">
        <v>187.823249</v>
      </c>
      <c r="C12" s="20">
        <v>292.2750531040919</v>
      </c>
    </row>
    <row r="13" spans="1:3" ht="12.75">
      <c r="A13" s="28">
        <v>1972</v>
      </c>
      <c r="B13" s="20">
        <v>198.9242006</v>
      </c>
      <c r="C13" s="20">
        <v>304.3331980499232</v>
      </c>
    </row>
    <row r="14" spans="1:3" ht="12.75">
      <c r="A14" s="28">
        <v>1973</v>
      </c>
      <c r="B14" s="20">
        <v>201.81058865</v>
      </c>
      <c r="C14" s="20">
        <v>326.8760529156089</v>
      </c>
    </row>
    <row r="15" spans="1:3" ht="12.75">
      <c r="A15" s="28">
        <v>1974</v>
      </c>
      <c r="B15" s="20">
        <v>199.92024</v>
      </c>
      <c r="C15" s="20">
        <v>319.0991483355961</v>
      </c>
    </row>
    <row r="16" spans="1:3" ht="12.75">
      <c r="A16" s="28">
        <v>1975</v>
      </c>
      <c r="B16" s="20">
        <v>225.24395055</v>
      </c>
      <c r="C16" s="20">
        <v>319.09682856321604</v>
      </c>
    </row>
    <row r="17" spans="1:3" ht="12.75">
      <c r="A17" s="28">
        <v>1976</v>
      </c>
      <c r="B17" s="20">
        <v>231.0994938</v>
      </c>
      <c r="C17" s="20">
        <v>342.31272610831314</v>
      </c>
    </row>
    <row r="18" spans="1:3" ht="12.75">
      <c r="A18" s="28">
        <v>1977</v>
      </c>
      <c r="B18" s="20">
        <v>254.07425995999998</v>
      </c>
      <c r="C18" s="20">
        <v>350.8311015132189</v>
      </c>
    </row>
    <row r="19" spans="1:3" ht="12.75">
      <c r="A19" s="28">
        <v>1978</v>
      </c>
      <c r="B19" s="20">
        <v>281.01447712</v>
      </c>
      <c r="C19" s="20">
        <v>346.88665533038835</v>
      </c>
    </row>
    <row r="20" spans="1:3" ht="12.75">
      <c r="A20" s="28">
        <v>1979</v>
      </c>
      <c r="B20" s="20">
        <v>290.82803096</v>
      </c>
      <c r="C20" s="20">
        <v>378.99118908281156</v>
      </c>
    </row>
    <row r="21" spans="1:3" ht="12.75">
      <c r="A21" s="28">
        <v>1980</v>
      </c>
      <c r="B21" s="20">
        <v>304.88527300000004</v>
      </c>
      <c r="C21" s="20">
        <v>388.648261692354</v>
      </c>
    </row>
    <row r="22" spans="1:3" ht="12.75">
      <c r="A22" s="28">
        <v>1981</v>
      </c>
      <c r="B22" s="20">
        <v>302.2505468</v>
      </c>
      <c r="C22" s="20">
        <v>400.8629228845096</v>
      </c>
    </row>
    <row r="23" spans="1:3" ht="12.75">
      <c r="A23" s="28">
        <v>1982</v>
      </c>
      <c r="B23" s="20">
        <v>320.14841373999997</v>
      </c>
      <c r="C23" s="20">
        <v>386.0973540629388</v>
      </c>
    </row>
    <row r="24" spans="1:3" ht="12.75">
      <c r="A24" s="28">
        <v>1983</v>
      </c>
      <c r="B24" s="20">
        <v>343.42345122</v>
      </c>
      <c r="C24" s="20">
        <v>400.5331959762667</v>
      </c>
    </row>
    <row r="25" spans="1:3" ht="12.75">
      <c r="A25" s="28">
        <v>1984</v>
      </c>
      <c r="B25" s="20">
        <v>374.9412068</v>
      </c>
      <c r="C25" s="20">
        <v>430.17243797725695</v>
      </c>
    </row>
    <row r="26" spans="1:3" ht="12.75">
      <c r="A26" s="28">
        <v>1985</v>
      </c>
      <c r="B26" s="20">
        <v>399.79839393</v>
      </c>
      <c r="C26" s="20">
        <v>440.4489678232135</v>
      </c>
    </row>
    <row r="27" spans="1:3" ht="12.75">
      <c r="A27" s="28">
        <v>1986</v>
      </c>
      <c r="B27" s="20">
        <v>422.12291325</v>
      </c>
      <c r="C27" s="20">
        <v>434.95489039353106</v>
      </c>
    </row>
    <row r="28" spans="1:3" ht="12.75">
      <c r="A28" s="28">
        <v>1987</v>
      </c>
      <c r="B28" s="20">
        <v>455.65793784</v>
      </c>
      <c r="C28" s="20">
        <v>453.80532451304725</v>
      </c>
    </row>
    <row r="29" spans="1:3" ht="12.75">
      <c r="A29" s="28">
        <v>1988</v>
      </c>
      <c r="B29" s="20">
        <v>486.69848501999996</v>
      </c>
      <c r="C29" s="20">
        <v>474.9190847044344</v>
      </c>
    </row>
    <row r="30" spans="1:3" ht="12.75">
      <c r="A30" s="28">
        <v>1989</v>
      </c>
      <c r="B30" s="20">
        <v>508.81429784999995</v>
      </c>
      <c r="C30" s="20">
        <v>480.5499311810733</v>
      </c>
    </row>
    <row r="31" spans="1:3" ht="12.75">
      <c r="A31" s="28">
        <v>1990</v>
      </c>
      <c r="B31" s="20">
        <v>525.31565383</v>
      </c>
      <c r="C31" s="20">
        <v>483.1422736452536</v>
      </c>
    </row>
    <row r="32" spans="1:3" ht="12.75">
      <c r="A32" s="28">
        <v>1991</v>
      </c>
      <c r="B32" s="20">
        <v>549.1595625599999</v>
      </c>
      <c r="C32" s="20">
        <v>478.582036706374</v>
      </c>
    </row>
    <row r="33" spans="1:3" ht="12.75">
      <c r="A33" s="28">
        <v>1992</v>
      </c>
      <c r="B33" s="20">
        <v>565.59821296</v>
      </c>
      <c r="C33" s="20">
        <v>481.87817056034737</v>
      </c>
    </row>
    <row r="34" spans="1:3" ht="12.75">
      <c r="A34" s="28">
        <v>1993</v>
      </c>
      <c r="B34" s="20">
        <v>602.63376732</v>
      </c>
      <c r="C34" s="20">
        <v>499.83731660705905</v>
      </c>
    </row>
    <row r="35" spans="1:3" ht="12.75">
      <c r="A35" s="28">
        <v>1994</v>
      </c>
      <c r="B35" s="20">
        <v>642.761255116</v>
      </c>
      <c r="C35" s="20">
        <v>501.7100176203376</v>
      </c>
    </row>
    <row r="36" spans="1:3" ht="12.75">
      <c r="A36" s="28">
        <v>1995</v>
      </c>
      <c r="B36" s="20">
        <v>690.157150085</v>
      </c>
      <c r="C36" s="20">
        <v>506.2275189139168</v>
      </c>
    </row>
    <row r="37" spans="1:3" ht="12.75">
      <c r="A37" s="28">
        <v>1996</v>
      </c>
      <c r="B37" s="20">
        <v>692.71936067509</v>
      </c>
      <c r="C37" s="20">
        <v>529.2394631237762</v>
      </c>
    </row>
    <row r="38" spans="1:3" ht="12.75">
      <c r="A38" s="28">
        <v>1997</v>
      </c>
      <c r="B38" s="20">
        <v>693.6265784058401</v>
      </c>
      <c r="C38" s="20">
        <v>540.415027836578</v>
      </c>
    </row>
    <row r="39" spans="1:3" ht="12.75">
      <c r="A39" s="28">
        <v>1998</v>
      </c>
      <c r="B39" s="20">
        <v>698.48326883328</v>
      </c>
      <c r="C39" s="20">
        <v>545.7156634927512</v>
      </c>
    </row>
    <row r="40" spans="1:3" ht="12.75">
      <c r="A40" s="28">
        <v>1999</v>
      </c>
      <c r="B40" s="20">
        <v>731.03705560512</v>
      </c>
      <c r="C40" s="20">
        <v>544.8791762391295</v>
      </c>
    </row>
    <row r="41" spans="1:3" ht="12.75">
      <c r="A41" s="28">
        <v>2000</v>
      </c>
      <c r="B41" s="20">
        <v>737.10252557888</v>
      </c>
      <c r="C41" s="20">
        <v>568.9946014198368</v>
      </c>
    </row>
    <row r="42" spans="1:3" ht="12.75">
      <c r="A42" s="28">
        <v>2001</v>
      </c>
      <c r="B42" s="20">
        <v>751.89591962136</v>
      </c>
      <c r="C42" s="20">
        <v>552.2305155242623</v>
      </c>
    </row>
    <row r="43" spans="1:3" ht="12.75">
      <c r="A43" s="28">
        <v>2002</v>
      </c>
      <c r="B43" s="20">
        <v>794.93377477956</v>
      </c>
      <c r="C43" s="20">
        <v>551.9714661246022</v>
      </c>
    </row>
    <row r="44" spans="1:3" ht="12.75">
      <c r="A44" s="28">
        <v>2003</v>
      </c>
      <c r="B44" s="20">
        <v>936.282425618904</v>
      </c>
      <c r="C44" s="20">
        <v>562.4780048216718</v>
      </c>
    </row>
    <row r="45" spans="1:3" ht="12.75">
      <c r="A45" s="28">
        <v>2004</v>
      </c>
      <c r="B45" s="20">
        <v>1084.318871491507</v>
      </c>
      <c r="C45" s="20">
        <v>566.1388163657701</v>
      </c>
    </row>
    <row r="46" spans="1:3" ht="12.75">
      <c r="A46" s="28">
        <v>2005</v>
      </c>
      <c r="B46" s="20">
        <v>1218.722790469327</v>
      </c>
      <c r="C46" s="20">
        <v>574.207281949291</v>
      </c>
    </row>
    <row r="47" spans="1:3" ht="12.75">
      <c r="A47" s="28">
        <v>2006</v>
      </c>
      <c r="B47" s="20">
        <v>1343.9399119014001</v>
      </c>
      <c r="C47" s="20">
        <v>565.6590814956235</v>
      </c>
    </row>
    <row r="48" spans="1:3" ht="12.75">
      <c r="A48" s="28">
        <v>2007</v>
      </c>
      <c r="B48" s="20">
        <v>1438.399146097754</v>
      </c>
      <c r="C48" s="20">
        <v>573.2767930706867</v>
      </c>
    </row>
    <row r="49" spans="1:3" ht="12.75">
      <c r="A49" s="28">
        <v>2008</v>
      </c>
      <c r="B49" s="20">
        <v>1479.275760819129</v>
      </c>
      <c r="C49" s="20">
        <v>564.0972425593567</v>
      </c>
    </row>
    <row r="50" spans="1:3" ht="12.75">
      <c r="A50" s="28">
        <v>2009</v>
      </c>
      <c r="B50" s="20">
        <v>1556.830438494786</v>
      </c>
      <c r="C50" s="20">
        <v>496.2351543864936</v>
      </c>
    </row>
    <row r="51" spans="1:3" ht="12.75">
      <c r="A51" s="33">
        <v>2010</v>
      </c>
      <c r="B51" s="37">
        <v>1713.524411094496</v>
      </c>
      <c r="C51" s="37">
        <v>524.580712710173</v>
      </c>
    </row>
    <row r="53" spans="1:6" ht="29.25" customHeight="1">
      <c r="A53" s="55" t="s">
        <v>34</v>
      </c>
      <c r="B53" s="55"/>
      <c r="C53" s="55"/>
      <c r="D53" s="55"/>
      <c r="E53" s="55"/>
      <c r="F53" s="55"/>
    </row>
  </sheetData>
  <sheetProtection/>
  <mergeCells count="2">
    <mergeCell ref="B4:C4"/>
    <mergeCell ref="A53:F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G1"/>
    </sheetView>
  </sheetViews>
  <sheetFormatPr defaultColWidth="9.140625" defaultRowHeight="12.75"/>
  <cols>
    <col min="1" max="1" width="9.140625" style="28" customWidth="1"/>
    <col min="2" max="2" width="18.00390625" style="0" customWidth="1"/>
  </cols>
  <sheetData>
    <row r="1" spans="1:7" ht="29.25" customHeight="1">
      <c r="A1" s="59" t="s">
        <v>24</v>
      </c>
      <c r="B1" s="59"/>
      <c r="C1" s="59"/>
      <c r="D1" s="59"/>
      <c r="E1" s="59"/>
      <c r="F1" s="59"/>
      <c r="G1" s="59"/>
    </row>
    <row r="3" spans="1:2" ht="12.75">
      <c r="A3" s="26" t="s">
        <v>25</v>
      </c>
      <c r="B3" s="27" t="s">
        <v>26</v>
      </c>
    </row>
    <row r="4" ht="42" customHeight="1">
      <c r="B4" s="29" t="s">
        <v>27</v>
      </c>
    </row>
    <row r="6" spans="1:2" ht="12.75">
      <c r="A6" s="28">
        <v>1980</v>
      </c>
      <c r="B6" s="10">
        <v>251.043</v>
      </c>
    </row>
    <row r="7" spans="1:2" ht="12.75">
      <c r="A7" s="28">
        <v>1981</v>
      </c>
      <c r="B7" s="10">
        <v>284.903</v>
      </c>
    </row>
    <row r="8" spans="1:2" ht="12.75">
      <c r="A8" s="28">
        <v>1982</v>
      </c>
      <c r="B8" s="10">
        <v>324.657</v>
      </c>
    </row>
    <row r="9" spans="1:2" ht="12.75">
      <c r="A9" s="28">
        <v>1983</v>
      </c>
      <c r="B9" s="10">
        <v>369.363</v>
      </c>
    </row>
    <row r="10" spans="1:2" ht="12.75">
      <c r="A10" s="28">
        <v>1984</v>
      </c>
      <c r="B10" s="10">
        <v>435.784</v>
      </c>
    </row>
    <row r="11" spans="1:2" ht="12.75">
      <c r="A11" s="28">
        <v>1985</v>
      </c>
      <c r="B11" s="10">
        <v>502.394</v>
      </c>
    </row>
    <row r="12" spans="1:2" ht="12.75">
      <c r="A12" s="28">
        <v>1986</v>
      </c>
      <c r="B12" s="10">
        <v>550.082</v>
      </c>
    </row>
    <row r="13" spans="1:2" ht="12.75">
      <c r="A13" s="28">
        <v>1987</v>
      </c>
      <c r="B13" s="10">
        <v>621.348</v>
      </c>
    </row>
    <row r="14" spans="1:2" ht="12.75">
      <c r="A14" s="28">
        <v>1988</v>
      </c>
      <c r="B14" s="10">
        <v>704.195</v>
      </c>
    </row>
    <row r="15" spans="1:2" ht="12.75">
      <c r="A15" s="28">
        <v>1989</v>
      </c>
      <c r="B15" s="10">
        <v>749.422</v>
      </c>
    </row>
    <row r="16" spans="1:2" ht="12.75">
      <c r="A16" s="28">
        <v>1990</v>
      </c>
      <c r="B16" s="10">
        <v>796.365</v>
      </c>
    </row>
    <row r="17" spans="1:2" ht="12.75">
      <c r="A17" s="28">
        <v>1991</v>
      </c>
      <c r="B17" s="10">
        <v>888.952</v>
      </c>
    </row>
    <row r="18" spans="1:2" ht="12.75">
      <c r="A18" s="28">
        <v>1992</v>
      </c>
      <c r="B18" s="10">
        <v>1027.249</v>
      </c>
    </row>
    <row r="19" spans="1:2" ht="12.75">
      <c r="A19" s="28">
        <v>1993</v>
      </c>
      <c r="B19" s="10">
        <v>1183.377</v>
      </c>
    </row>
    <row r="20" spans="1:2" ht="12.75">
      <c r="A20" s="28">
        <v>1994</v>
      </c>
      <c r="B20" s="10">
        <v>1351.384</v>
      </c>
    </row>
    <row r="21" spans="1:2" ht="12.75">
      <c r="A21" s="28">
        <v>1995</v>
      </c>
      <c r="B21" s="10">
        <v>1513.848</v>
      </c>
    </row>
    <row r="22" spans="1:2" ht="12.75">
      <c r="A22" s="28">
        <v>1996</v>
      </c>
      <c r="B22" s="10">
        <v>1679.36</v>
      </c>
    </row>
    <row r="23" spans="1:2" ht="12.75">
      <c r="A23" s="28">
        <v>1997</v>
      </c>
      <c r="B23" s="10">
        <v>1849.256</v>
      </c>
    </row>
    <row r="24" spans="1:2" ht="12.75">
      <c r="A24" s="28">
        <v>1998</v>
      </c>
      <c r="B24" s="10">
        <v>1997.692</v>
      </c>
    </row>
    <row r="25" spans="1:2" ht="12.75">
      <c r="A25" s="28">
        <v>1999</v>
      </c>
      <c r="B25" s="10">
        <v>2163.353</v>
      </c>
    </row>
    <row r="26" spans="1:2" ht="12.75">
      <c r="A26" s="28">
        <v>2000</v>
      </c>
      <c r="B26" s="10">
        <v>2377.754</v>
      </c>
    </row>
    <row r="27" spans="1:2" ht="12.75">
      <c r="A27" s="28">
        <v>2001</v>
      </c>
      <c r="B27" s="10">
        <v>2615.048</v>
      </c>
    </row>
    <row r="28" spans="1:2" ht="12.75">
      <c r="A28" s="28">
        <v>2002</v>
      </c>
      <c r="B28" s="10">
        <v>2880.568</v>
      </c>
    </row>
    <row r="29" spans="1:2" ht="12.75">
      <c r="A29" s="28">
        <v>2003</v>
      </c>
      <c r="B29" s="10">
        <v>3217.457</v>
      </c>
    </row>
    <row r="30" spans="1:2" ht="12.75">
      <c r="A30" s="28">
        <v>2004</v>
      </c>
      <c r="B30" s="10">
        <v>3614.103</v>
      </c>
    </row>
    <row r="31" spans="1:2" ht="12.75">
      <c r="A31" s="28">
        <v>2005</v>
      </c>
      <c r="B31" s="10">
        <v>4102.495</v>
      </c>
    </row>
    <row r="32" spans="1:2" ht="12.75">
      <c r="A32" s="28">
        <v>2006</v>
      </c>
      <c r="B32" s="10">
        <v>4748.981</v>
      </c>
    </row>
    <row r="33" spans="1:2" ht="12.75">
      <c r="A33" s="28">
        <v>2007</v>
      </c>
      <c r="B33" s="10">
        <v>5554.186</v>
      </c>
    </row>
    <row r="34" spans="1:2" ht="12.75">
      <c r="A34" s="28">
        <v>2008</v>
      </c>
      <c r="B34" s="10">
        <v>6188.884</v>
      </c>
    </row>
    <row r="35" spans="1:2" ht="12.75">
      <c r="A35" s="28">
        <v>2009</v>
      </c>
      <c r="B35" s="10">
        <v>6785.872</v>
      </c>
    </row>
    <row r="36" spans="1:2" ht="12.75">
      <c r="A36" s="30">
        <v>2010</v>
      </c>
      <c r="B36" s="31">
        <v>7518.716</v>
      </c>
    </row>
    <row r="37" spans="1:2" ht="12.75">
      <c r="A37" s="30">
        <v>2011</v>
      </c>
      <c r="B37" s="31">
        <v>8083.1460003784605</v>
      </c>
    </row>
    <row r="38" spans="1:2" ht="12.75">
      <c r="A38" s="30">
        <v>2012</v>
      </c>
      <c r="B38" s="31">
        <v>8690.869621993483</v>
      </c>
    </row>
    <row r="39" spans="1:2" ht="12.75">
      <c r="A39" s="30">
        <v>2013</v>
      </c>
      <c r="B39" s="31">
        <v>9346.31931610572</v>
      </c>
    </row>
    <row r="40" spans="1:2" ht="12.75">
      <c r="A40" s="30">
        <v>2014</v>
      </c>
      <c r="B40" s="31">
        <v>10054.048832870873</v>
      </c>
    </row>
    <row r="41" spans="1:2" ht="12.75">
      <c r="A41" s="30">
        <v>2015</v>
      </c>
      <c r="B41" s="31">
        <v>10818.97402564304</v>
      </c>
    </row>
    <row r="42" spans="1:2" ht="12.75">
      <c r="A42" s="30">
        <v>2016</v>
      </c>
      <c r="B42" s="31">
        <v>11646.19682918055</v>
      </c>
    </row>
    <row r="43" spans="1:2" ht="12.75">
      <c r="A43" s="30">
        <v>2017</v>
      </c>
      <c r="B43" s="31">
        <v>12540.960882238298</v>
      </c>
    </row>
    <row r="44" spans="1:2" ht="12.75">
      <c r="A44" s="30">
        <v>2018</v>
      </c>
      <c r="B44" s="31">
        <v>13509.021815301581</v>
      </c>
    </row>
    <row r="45" spans="1:2" ht="12.75">
      <c r="A45" s="30">
        <v>2019</v>
      </c>
      <c r="B45" s="31">
        <v>14556.446390034267</v>
      </c>
    </row>
    <row r="46" spans="1:2" ht="12.75">
      <c r="A46" s="30">
        <v>2020</v>
      </c>
      <c r="B46" s="31">
        <v>15689.877961822896</v>
      </c>
    </row>
    <row r="47" spans="1:2" ht="12.75">
      <c r="A47" s="30">
        <v>2021</v>
      </c>
      <c r="B47" s="31">
        <v>16916.7758921078</v>
      </c>
    </row>
    <row r="48" spans="1:2" ht="12.75">
      <c r="A48" s="30">
        <v>2022</v>
      </c>
      <c r="B48" s="31">
        <v>18245.272285149706</v>
      </c>
    </row>
    <row r="49" spans="1:2" ht="12.75">
      <c r="A49" s="30">
        <v>2023</v>
      </c>
      <c r="B49" s="31">
        <v>19684.022306687184</v>
      </c>
    </row>
    <row r="50" spans="1:2" ht="12.75">
      <c r="A50" s="30">
        <v>2024</v>
      </c>
      <c r="B50" s="31">
        <v>21242.295771733498</v>
      </c>
    </row>
    <row r="51" spans="1:2" ht="12.75">
      <c r="A51" s="30">
        <v>2025</v>
      </c>
      <c r="B51" s="31">
        <v>22930.25180498947</v>
      </c>
    </row>
    <row r="52" spans="1:2" ht="12.75">
      <c r="A52" s="30">
        <v>2026</v>
      </c>
      <c r="B52" s="31">
        <v>24759.02899123671</v>
      </c>
    </row>
    <row r="53" spans="1:2" ht="12.75">
      <c r="A53" s="30">
        <v>2027</v>
      </c>
      <c r="B53" s="31">
        <v>26740.920145816974</v>
      </c>
    </row>
    <row r="54" spans="1:2" ht="12.75">
      <c r="A54" s="30">
        <v>2028</v>
      </c>
      <c r="B54" s="31">
        <v>28889.240321735473</v>
      </c>
    </row>
    <row r="55" spans="1:2" ht="12.75">
      <c r="A55" s="30">
        <v>2029</v>
      </c>
      <c r="B55" s="32">
        <v>31218.572606152695</v>
      </c>
    </row>
    <row r="56" spans="1:2" ht="12.75">
      <c r="A56" s="30">
        <v>2030</v>
      </c>
      <c r="B56" s="32">
        <v>33744.786898473634</v>
      </c>
    </row>
    <row r="57" spans="1:2" ht="12.75">
      <c r="A57" s="30">
        <v>2031</v>
      </c>
      <c r="B57" s="32">
        <v>36485.17444520898</v>
      </c>
    </row>
    <row r="58" spans="1:2" ht="12.75">
      <c r="A58" s="30">
        <v>2032</v>
      </c>
      <c r="B58" s="32">
        <v>39458.54625994367</v>
      </c>
    </row>
    <row r="59" spans="1:2" ht="12.75">
      <c r="A59" s="30">
        <v>2033</v>
      </c>
      <c r="B59" s="32">
        <v>42685.72806731885</v>
      </c>
    </row>
    <row r="60" spans="1:2" ht="12.75">
      <c r="A60" s="30">
        <v>2034</v>
      </c>
      <c r="B60" s="32">
        <v>46189.41601843989</v>
      </c>
    </row>
    <row r="61" spans="1:2" ht="12.75">
      <c r="A61" s="33">
        <v>2035</v>
      </c>
      <c r="B61" s="34">
        <v>49994.441956871895</v>
      </c>
    </row>
    <row r="63" spans="1:8" ht="55.5" customHeight="1">
      <c r="A63" s="60" t="s">
        <v>28</v>
      </c>
      <c r="B63" s="60"/>
      <c r="C63" s="60"/>
      <c r="D63" s="60"/>
      <c r="E63" s="60"/>
      <c r="F63" s="60"/>
      <c r="G63" s="60"/>
      <c r="H63" s="60"/>
    </row>
    <row r="64" spans="1:7" ht="12.75">
      <c r="A64" s="25"/>
      <c r="B64" s="25"/>
      <c r="C64" s="25"/>
      <c r="D64" s="25"/>
      <c r="E64" s="25"/>
      <c r="F64" s="25"/>
      <c r="G64" s="25"/>
    </row>
    <row r="65" spans="1:8" ht="30" customHeight="1">
      <c r="A65" s="52" t="s">
        <v>29</v>
      </c>
      <c r="B65" s="53"/>
      <c r="C65" s="53"/>
      <c r="D65" s="53"/>
      <c r="E65" s="53"/>
      <c r="F65" s="53"/>
      <c r="G65" s="53"/>
      <c r="H65" s="53"/>
    </row>
    <row r="67" spans="1:8" ht="51" customHeight="1">
      <c r="A67" s="55" t="s">
        <v>30</v>
      </c>
      <c r="B67" s="55"/>
      <c r="C67" s="55"/>
      <c r="D67" s="55"/>
      <c r="E67" s="55"/>
      <c r="F67" s="55"/>
      <c r="G67" s="55"/>
      <c r="H67" s="55"/>
    </row>
  </sheetData>
  <sheetProtection/>
  <mergeCells count="4">
    <mergeCell ref="A1:G1"/>
    <mergeCell ref="A63:H63"/>
    <mergeCell ref="A65:H65"/>
    <mergeCell ref="A67:H67"/>
  </mergeCell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G1"/>
    </sheetView>
  </sheetViews>
  <sheetFormatPr defaultColWidth="9.140625" defaultRowHeight="12.75"/>
  <cols>
    <col min="2" max="2" width="12.421875" style="2" customWidth="1"/>
    <col min="3" max="3" width="12.57421875" style="0" customWidth="1"/>
  </cols>
  <sheetData>
    <row r="1" spans="1:7" ht="27" customHeight="1">
      <c r="A1" s="59" t="s">
        <v>35</v>
      </c>
      <c r="B1" s="59"/>
      <c r="C1" s="59"/>
      <c r="D1" s="59"/>
      <c r="E1" s="59"/>
      <c r="F1" s="59"/>
      <c r="G1" s="59"/>
    </row>
    <row r="3" spans="1:3" ht="25.5">
      <c r="A3" s="33" t="s">
        <v>25</v>
      </c>
      <c r="B3" s="38" t="s">
        <v>36</v>
      </c>
      <c r="C3" s="39" t="s">
        <v>37</v>
      </c>
    </row>
    <row r="4" spans="1:3" ht="12.75">
      <c r="A4" s="28"/>
      <c r="B4" s="61" t="s">
        <v>11</v>
      </c>
      <c r="C4" s="61"/>
    </row>
    <row r="6" spans="1:3" ht="12.75">
      <c r="A6" s="28">
        <v>1998</v>
      </c>
      <c r="B6" s="40">
        <v>39.273645</v>
      </c>
      <c r="C6" s="40">
        <v>301.666731</v>
      </c>
    </row>
    <row r="7" spans="1:3" ht="12.75">
      <c r="A7" s="28">
        <v>1999</v>
      </c>
      <c r="B7" s="40">
        <v>40.777716</v>
      </c>
      <c r="C7" s="40">
        <v>314.638308</v>
      </c>
    </row>
    <row r="8" spans="1:3" ht="12.75">
      <c r="A8" s="28">
        <v>2000</v>
      </c>
      <c r="B8" s="40">
        <v>40.798555</v>
      </c>
      <c r="C8" s="40">
        <v>322.8918</v>
      </c>
    </row>
    <row r="9" spans="1:3" ht="12.75">
      <c r="A9" s="28">
        <v>2001</v>
      </c>
      <c r="B9" s="40">
        <v>40.934731</v>
      </c>
      <c r="C9" s="40">
        <v>318.370805</v>
      </c>
    </row>
    <row r="10" spans="1:3" ht="12.75">
      <c r="A10" s="28">
        <v>2002</v>
      </c>
      <c r="B10" s="40">
        <v>48.039224</v>
      </c>
      <c r="C10" s="40">
        <v>330.31282</v>
      </c>
    </row>
    <row r="11" spans="1:3" ht="12.75">
      <c r="A11" s="28">
        <v>2003</v>
      </c>
      <c r="B11" s="40">
        <v>53.204377</v>
      </c>
      <c r="C11" s="40">
        <v>339.348538</v>
      </c>
    </row>
    <row r="12" spans="1:3" ht="12.75">
      <c r="A12" s="28">
        <v>2004</v>
      </c>
      <c r="B12" s="40">
        <v>59.69401</v>
      </c>
      <c r="C12" s="40">
        <v>354.111758</v>
      </c>
    </row>
    <row r="13" spans="1:3" ht="12.75">
      <c r="A13" s="28">
        <v>2005</v>
      </c>
      <c r="B13" s="40">
        <v>64.443299</v>
      </c>
      <c r="C13" s="40">
        <v>363.228819</v>
      </c>
    </row>
    <row r="14" spans="1:3" ht="12.75">
      <c r="A14" s="28">
        <v>2006</v>
      </c>
      <c r="B14" s="40">
        <v>71.187134</v>
      </c>
      <c r="C14" s="40">
        <v>378.690219</v>
      </c>
    </row>
    <row r="15" spans="1:3" ht="12.75">
      <c r="A15" s="28">
        <v>2007</v>
      </c>
      <c r="B15" s="40">
        <v>77.995471</v>
      </c>
      <c r="C15" s="40">
        <v>386.08758</v>
      </c>
    </row>
    <row r="16" spans="1:3" ht="12.75">
      <c r="A16" s="28">
        <v>2008</v>
      </c>
      <c r="B16" s="40">
        <v>84.236981</v>
      </c>
      <c r="C16" s="40">
        <v>392.272819</v>
      </c>
    </row>
    <row r="17" spans="1:3" ht="12.75">
      <c r="A17" s="28">
        <v>2009</v>
      </c>
      <c r="B17" s="40">
        <v>90.262555</v>
      </c>
      <c r="C17" s="40">
        <v>372.580666</v>
      </c>
    </row>
    <row r="18" spans="1:3" ht="12.75">
      <c r="A18" s="28">
        <v>2010</v>
      </c>
      <c r="B18" s="40">
        <v>96.562555</v>
      </c>
      <c r="C18" s="40">
        <v>394.348175</v>
      </c>
    </row>
    <row r="19" spans="1:3" ht="12.75">
      <c r="A19" s="41" t="s">
        <v>38</v>
      </c>
      <c r="B19" s="42" t="s">
        <v>38</v>
      </c>
      <c r="C19" s="42" t="s">
        <v>38</v>
      </c>
    </row>
    <row r="20" spans="1:3" ht="12.75">
      <c r="A20" s="33">
        <v>2035</v>
      </c>
      <c r="B20" s="24">
        <v>330.84077945111864</v>
      </c>
      <c r="C20" s="27" t="s">
        <v>39</v>
      </c>
    </row>
    <row r="22" spans="1:8" ht="26.25" customHeight="1">
      <c r="A22" s="52" t="s">
        <v>40</v>
      </c>
      <c r="B22" s="53"/>
      <c r="C22" s="53"/>
      <c r="D22" s="53"/>
      <c r="E22" s="53"/>
      <c r="F22" s="53"/>
      <c r="G22" s="53"/>
      <c r="H22" s="53"/>
    </row>
    <row r="24" spans="1:8" ht="78" customHeight="1">
      <c r="A24" s="55" t="s">
        <v>41</v>
      </c>
      <c r="B24" s="55"/>
      <c r="C24" s="55"/>
      <c r="D24" s="55"/>
      <c r="E24" s="55"/>
      <c r="F24" s="55"/>
      <c r="G24" s="55"/>
      <c r="H24" s="55"/>
    </row>
  </sheetData>
  <sheetProtection/>
  <mergeCells count="4">
    <mergeCell ref="A1:G1"/>
    <mergeCell ref="B4:C4"/>
    <mergeCell ref="A22:H22"/>
    <mergeCell ref="A24:H2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2.75"/>
  <cols>
    <col min="2" max="2" width="12.421875" style="2" customWidth="1"/>
  </cols>
  <sheetData>
    <row r="1" ht="12.75">
      <c r="A1" s="1" t="s">
        <v>42</v>
      </c>
    </row>
    <row r="3" spans="1:2" ht="12.75">
      <c r="A3" s="21" t="s">
        <v>25</v>
      </c>
      <c r="B3" s="27" t="s">
        <v>1</v>
      </c>
    </row>
    <row r="4" ht="12.75">
      <c r="B4" s="16" t="s">
        <v>11</v>
      </c>
    </row>
    <row r="6" spans="1:2" ht="12.75">
      <c r="A6" s="28">
        <v>1960</v>
      </c>
      <c r="B6" s="20">
        <v>102.381</v>
      </c>
    </row>
    <row r="7" spans="1:2" ht="12.75">
      <c r="A7" s="28">
        <v>1961</v>
      </c>
      <c r="B7" s="20">
        <v>92.5</v>
      </c>
    </row>
    <row r="8" spans="1:2" ht="12.75">
      <c r="A8" s="28">
        <v>1962</v>
      </c>
      <c r="B8" s="20">
        <v>97.948</v>
      </c>
    </row>
    <row r="9" spans="1:2" ht="12.75">
      <c r="A9" s="28">
        <v>1963</v>
      </c>
      <c r="B9" s="20">
        <v>111.648</v>
      </c>
    </row>
    <row r="10" spans="1:2" ht="12.75">
      <c r="A10" s="28">
        <v>1964</v>
      </c>
      <c r="B10" s="20">
        <v>129.671</v>
      </c>
    </row>
    <row r="11" spans="1:2" ht="12.75">
      <c r="A11" s="28">
        <v>1965</v>
      </c>
      <c r="B11" s="20">
        <v>135.865</v>
      </c>
    </row>
    <row r="12" spans="1:2" ht="12.75">
      <c r="A12" s="28">
        <v>1966</v>
      </c>
      <c r="B12" s="20">
        <v>141.318</v>
      </c>
    </row>
    <row r="13" spans="1:2" ht="12.75">
      <c r="A13" s="28">
        <v>1967</v>
      </c>
      <c r="B13" s="20">
        <v>144.763</v>
      </c>
    </row>
    <row r="14" spans="1:2" ht="12.75">
      <c r="A14" s="28">
        <v>1968</v>
      </c>
      <c r="B14" s="20">
        <v>142.164</v>
      </c>
    </row>
    <row r="15" spans="1:2" ht="12.75">
      <c r="A15" s="28">
        <v>1969</v>
      </c>
      <c r="B15" s="20">
        <v>145.838</v>
      </c>
    </row>
    <row r="16" spans="1:2" ht="12.75">
      <c r="A16" s="28">
        <v>1970</v>
      </c>
      <c r="B16" s="20">
        <v>156.436</v>
      </c>
    </row>
    <row r="17" spans="1:2" ht="12.75">
      <c r="A17" s="28">
        <v>1971</v>
      </c>
      <c r="B17" s="20">
        <v>166.81</v>
      </c>
    </row>
    <row r="18" spans="1:2" ht="12.75">
      <c r="A18" s="28">
        <v>1972</v>
      </c>
      <c r="B18" s="20">
        <v>167.29</v>
      </c>
    </row>
    <row r="19" spans="1:2" ht="12.75">
      <c r="A19" s="28">
        <v>1973</v>
      </c>
      <c r="B19" s="20">
        <v>181.387</v>
      </c>
    </row>
    <row r="20" spans="1:2" ht="12.75">
      <c r="A20" s="28">
        <v>1974</v>
      </c>
      <c r="B20" s="20">
        <v>186.166</v>
      </c>
    </row>
    <row r="21" spans="1:2" ht="12.75">
      <c r="A21" s="28">
        <v>1975</v>
      </c>
      <c r="B21" s="20">
        <v>195.036</v>
      </c>
    </row>
    <row r="22" spans="1:2" ht="12.75">
      <c r="A22" s="28">
        <v>1976</v>
      </c>
      <c r="B22" s="20">
        <v>201.573</v>
      </c>
    </row>
    <row r="23" spans="1:2" ht="12.75">
      <c r="A23" s="28">
        <v>1977</v>
      </c>
      <c r="B23" s="20">
        <v>207.214</v>
      </c>
    </row>
    <row r="24" spans="1:2" ht="12.75">
      <c r="A24" s="28">
        <v>1978</v>
      </c>
      <c r="B24" s="20">
        <v>210.614</v>
      </c>
    </row>
    <row r="25" spans="1:2" ht="12.75">
      <c r="A25" s="28">
        <v>1979</v>
      </c>
      <c r="B25" s="20">
        <v>235.799</v>
      </c>
    </row>
    <row r="26" spans="1:2" ht="12.75">
      <c r="A26" s="28">
        <v>1980</v>
      </c>
      <c r="B26" s="20">
        <v>254.076</v>
      </c>
    </row>
    <row r="27" spans="1:2" ht="12.75">
      <c r="A27" s="28">
        <v>1981</v>
      </c>
      <c r="B27" s="20">
        <v>259.821</v>
      </c>
    </row>
    <row r="28" spans="1:2" ht="12.75">
      <c r="A28" s="28">
        <v>1982</v>
      </c>
      <c r="B28" s="20">
        <v>262.971</v>
      </c>
    </row>
    <row r="29" spans="1:2" ht="12.75">
      <c r="A29" s="28">
        <v>1983</v>
      </c>
      <c r="B29" s="20">
        <v>270.981</v>
      </c>
    </row>
    <row r="30" spans="1:2" ht="12.75">
      <c r="A30" s="28">
        <v>1984</v>
      </c>
      <c r="B30" s="20">
        <v>280.411</v>
      </c>
    </row>
    <row r="31" spans="1:2" ht="12.75">
      <c r="A31" s="28">
        <v>1985</v>
      </c>
      <c r="B31" s="20">
        <v>285.139</v>
      </c>
    </row>
    <row r="32" spans="1:2" ht="12.75">
      <c r="A32" s="28">
        <v>1986</v>
      </c>
      <c r="B32" s="20">
        <v>290.143</v>
      </c>
    </row>
    <row r="33" spans="1:2" ht="12.75">
      <c r="A33" s="28">
        <v>1987</v>
      </c>
      <c r="B33" s="20">
        <v>298.568</v>
      </c>
    </row>
    <row r="34" spans="1:2" ht="12.75">
      <c r="A34" s="28">
        <v>1988</v>
      </c>
      <c r="B34" s="20">
        <v>305.388</v>
      </c>
    </row>
    <row r="35" spans="1:2" ht="12.75">
      <c r="A35" s="28">
        <v>1989</v>
      </c>
      <c r="B35" s="20">
        <v>311.709</v>
      </c>
    </row>
    <row r="36" spans="1:2" ht="12.75">
      <c r="A36" s="28">
        <v>1990</v>
      </c>
      <c r="B36" s="20">
        <v>322.056</v>
      </c>
    </row>
    <row r="37" spans="1:2" ht="12.75">
      <c r="A37" s="28">
        <v>1991</v>
      </c>
      <c r="B37" s="20">
        <v>330.099</v>
      </c>
    </row>
    <row r="38" spans="1:2" ht="12.75">
      <c r="A38" s="28">
        <v>1992</v>
      </c>
      <c r="B38" s="20">
        <v>335.065</v>
      </c>
    </row>
    <row r="39" spans="1:2" ht="12.75">
      <c r="A39" s="28">
        <v>1993</v>
      </c>
      <c r="B39" s="20">
        <v>343.382</v>
      </c>
    </row>
    <row r="40" spans="1:2" ht="12.75">
      <c r="A40" s="28">
        <v>1994</v>
      </c>
      <c r="B40" s="20">
        <v>349.878</v>
      </c>
    </row>
    <row r="41" spans="1:2" ht="12.75">
      <c r="A41" s="28">
        <v>1995</v>
      </c>
      <c r="B41" s="20">
        <v>353.168</v>
      </c>
    </row>
    <row r="42" spans="1:2" ht="12.75">
      <c r="A42" s="28">
        <v>1996</v>
      </c>
      <c r="B42" s="20">
        <v>360.574</v>
      </c>
    </row>
    <row r="43" spans="1:2" ht="12.75">
      <c r="A43" s="28">
        <v>1997</v>
      </c>
      <c r="B43" s="20">
        <v>363.32</v>
      </c>
    </row>
    <row r="44" spans="1:2" ht="12.75">
      <c r="A44" s="28">
        <v>1998</v>
      </c>
      <c r="B44" s="20">
        <v>369.693</v>
      </c>
    </row>
    <row r="45" spans="1:2" ht="12.75">
      <c r="A45" s="28">
        <v>1999</v>
      </c>
      <c r="B45" s="20">
        <v>372.304</v>
      </c>
    </row>
    <row r="46" spans="1:2" ht="12.75">
      <c r="A46" s="28">
        <v>2000</v>
      </c>
      <c r="B46" s="20">
        <v>375.004</v>
      </c>
    </row>
    <row r="47" spans="1:2" ht="12.75">
      <c r="A47" s="28">
        <v>2001</v>
      </c>
      <c r="B47" s="20">
        <v>378.216</v>
      </c>
    </row>
    <row r="48" spans="1:2" ht="12.75">
      <c r="A48" s="28">
        <v>2002</v>
      </c>
      <c r="B48" s="20">
        <v>377.186</v>
      </c>
    </row>
    <row r="49" spans="1:2" ht="12.75">
      <c r="A49" s="28">
        <v>2003</v>
      </c>
      <c r="B49" s="20">
        <v>374.941</v>
      </c>
    </row>
    <row r="50" spans="1:2" ht="12.75">
      <c r="A50" s="28">
        <v>2004</v>
      </c>
      <c r="B50" s="20">
        <v>373.382</v>
      </c>
    </row>
    <row r="51" spans="1:2" ht="12.75">
      <c r="A51" s="28">
        <v>2005</v>
      </c>
      <c r="B51" s="20">
        <v>376.71</v>
      </c>
    </row>
    <row r="52" spans="1:2" ht="12.75">
      <c r="A52" s="28">
        <v>2006</v>
      </c>
      <c r="B52" s="20">
        <v>382.696</v>
      </c>
    </row>
    <row r="53" spans="1:2" ht="12.75">
      <c r="A53" s="28">
        <v>2007</v>
      </c>
      <c r="B53" s="20">
        <v>391.233</v>
      </c>
    </row>
    <row r="54" spans="1:2" ht="12.75">
      <c r="A54" s="28">
        <v>2008</v>
      </c>
      <c r="B54" s="20">
        <v>399.6</v>
      </c>
    </row>
    <row r="55" spans="1:2" ht="12.75">
      <c r="A55" s="28">
        <v>2009</v>
      </c>
      <c r="B55" s="20">
        <v>408.295</v>
      </c>
    </row>
    <row r="56" spans="1:2" ht="12.75">
      <c r="A56" s="28">
        <v>2010</v>
      </c>
      <c r="B56" s="20">
        <v>424.49</v>
      </c>
    </row>
    <row r="57" spans="1:2" ht="12.75">
      <c r="A57" s="41" t="s">
        <v>38</v>
      </c>
      <c r="B57" s="32" t="s">
        <v>38</v>
      </c>
    </row>
    <row r="58" spans="1:2" ht="12.75">
      <c r="A58" s="33">
        <v>2035</v>
      </c>
      <c r="B58" s="37">
        <v>1504.7711096706</v>
      </c>
    </row>
    <row r="60" spans="1:8" ht="39.75" customHeight="1">
      <c r="A60" s="52" t="s">
        <v>40</v>
      </c>
      <c r="B60" s="53"/>
      <c r="C60" s="53"/>
      <c r="D60" s="53"/>
      <c r="E60" s="53"/>
      <c r="F60" s="53"/>
      <c r="G60" s="53"/>
      <c r="H60" s="53"/>
    </row>
    <row r="62" spans="1:8" ht="93" customHeight="1">
      <c r="A62" s="55" t="s">
        <v>43</v>
      </c>
      <c r="B62" s="55"/>
      <c r="C62" s="55"/>
      <c r="D62" s="55"/>
      <c r="E62" s="55"/>
      <c r="F62" s="55"/>
      <c r="G62" s="55"/>
      <c r="H62" s="55"/>
    </row>
  </sheetData>
  <sheetProtection/>
  <mergeCells count="2">
    <mergeCell ref="A60:H60"/>
    <mergeCell ref="A62:H62"/>
  </mergeCells>
  <printOptions/>
  <pageMargins left="0.7" right="0.7" top="0.75" bottom="0.75" header="0.3" footer="0.3"/>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48</v>
      </c>
    </row>
    <row r="3" spans="1:3" ht="12.75">
      <c r="A3" s="21" t="s">
        <v>49</v>
      </c>
      <c r="B3" s="27" t="s">
        <v>50</v>
      </c>
      <c r="C3" s="27" t="s">
        <v>51</v>
      </c>
    </row>
    <row r="5" spans="1:3" ht="12.75">
      <c r="A5" s="8" t="s">
        <v>52</v>
      </c>
      <c r="B5" s="44">
        <v>29.82</v>
      </c>
      <c r="C5" s="45">
        <f>B5*2.471</f>
        <v>73.68522</v>
      </c>
    </row>
    <row r="7" spans="1:3" ht="12.75">
      <c r="A7" s="21" t="s">
        <v>53</v>
      </c>
      <c r="B7" s="46">
        <v>21.34805933295531</v>
      </c>
      <c r="C7" s="46">
        <f>B7*2.471</f>
        <v>52.75105461173257</v>
      </c>
    </row>
    <row r="9" spans="1:7" ht="32.25" customHeight="1">
      <c r="A9" s="55" t="s">
        <v>54</v>
      </c>
      <c r="B9" s="55"/>
      <c r="C9" s="55"/>
      <c r="D9" s="55"/>
      <c r="E9" s="55"/>
      <c r="F9" s="55"/>
      <c r="G9" s="55"/>
    </row>
    <row r="11" spans="1:7" ht="142.5" customHeight="1">
      <c r="A11" s="55" t="s">
        <v>55</v>
      </c>
      <c r="B11" s="55"/>
      <c r="C11" s="55"/>
      <c r="D11" s="55"/>
      <c r="E11" s="55"/>
      <c r="F11" s="55"/>
      <c r="G11" s="55"/>
    </row>
  </sheetData>
  <sheetProtection/>
  <mergeCells count="2">
    <mergeCell ref="A9:G9"/>
    <mergeCell ref="A11:G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9.140625" style="28" customWidth="1"/>
    <col min="2" max="2" width="14.00390625" style="2" customWidth="1"/>
    <col min="3" max="3" width="13.140625" style="2" customWidth="1"/>
    <col min="4" max="4" width="9.140625" style="2" customWidth="1"/>
  </cols>
  <sheetData>
    <row r="1" ht="12.75">
      <c r="A1" s="35" t="s">
        <v>44</v>
      </c>
    </row>
    <row r="3" spans="1:3" ht="12.75">
      <c r="A3" s="26" t="s">
        <v>25</v>
      </c>
      <c r="B3" s="27" t="s">
        <v>32</v>
      </c>
      <c r="C3" s="27" t="s">
        <v>8</v>
      </c>
    </row>
    <row r="4" spans="1:3" ht="12.75">
      <c r="A4" s="36"/>
      <c r="B4" s="57" t="s">
        <v>45</v>
      </c>
      <c r="C4" s="57"/>
    </row>
    <row r="6" spans="1:3" ht="12.75">
      <c r="A6" s="28">
        <v>2010</v>
      </c>
      <c r="B6" s="15">
        <v>19.1481479452055</v>
      </c>
      <c r="C6" s="15">
        <v>9.05670511082356</v>
      </c>
    </row>
    <row r="8" spans="1:3" ht="12.75">
      <c r="A8" s="33">
        <v>2035</v>
      </c>
      <c r="B8" s="43">
        <v>22.825966350475653</v>
      </c>
      <c r="C8" s="22">
        <v>85.23265188708366</v>
      </c>
    </row>
    <row r="10" spans="1:7" ht="42" customHeight="1">
      <c r="A10" s="55" t="s">
        <v>46</v>
      </c>
      <c r="B10" s="55"/>
      <c r="C10" s="55"/>
      <c r="D10" s="55"/>
      <c r="E10" s="55"/>
      <c r="F10" s="55"/>
      <c r="G10" s="55"/>
    </row>
    <row r="12" spans="1:7" ht="81" customHeight="1">
      <c r="A12" s="55" t="s">
        <v>47</v>
      </c>
      <c r="B12" s="55"/>
      <c r="C12" s="55"/>
      <c r="D12" s="55"/>
      <c r="E12" s="55"/>
      <c r="F12" s="55"/>
      <c r="G12" s="55"/>
    </row>
  </sheetData>
  <sheetProtection/>
  <mergeCells count="3">
    <mergeCell ref="B4:C4"/>
    <mergeCell ref="A10:G10"/>
    <mergeCell ref="A12:G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intern</cp:lastModifiedBy>
  <cp:lastPrinted>2011-09-08T14:53:37Z</cp:lastPrinted>
  <dcterms:created xsi:type="dcterms:W3CDTF">2011-09-07T22:29:55Z</dcterms:created>
  <dcterms:modified xsi:type="dcterms:W3CDTF">2011-09-08T14:54:56Z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