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World GrainFert" sheetId="1" r:id="rId1"/>
    <sheet name="World Fert (g)" sheetId="2" r:id="rId2"/>
    <sheet name="World GrainFert (g)" sheetId="3" r:id="rId3"/>
  </sheets>
  <externalReferences>
    <externalReference r:id="rId4"/>
    <externalReference r:id="rId5"/>
    <externalReference r:id="rId6"/>
  </externalReferences>
  <definedNames>
    <definedName name="__123Graph_A" localSheetId="0" hidden="1">[2]DATA!#REF!</definedName>
    <definedName name="__123Graph_A" hidden="1">[2]DATA!#REF!</definedName>
    <definedName name="__123Graph_X" localSheetId="0" hidden="1">[2]DATA!#REF!</definedName>
    <definedName name="__123Graph_X" hidden="1">[2]DATA!#REF!</definedName>
    <definedName name="_12__123Graph_AS_THERMAL_PRICE" localSheetId="0" hidden="1">[2]DATA!#REF!</definedName>
    <definedName name="_12__123Graph_AS_THERMAL_PRICE" hidden="1">[2]DATA!#REF!</definedName>
    <definedName name="_16__123Graph_BCELL_EFFICIENCY" localSheetId="0" hidden="1">[2]DATA!#REF!</definedName>
    <definedName name="_16__123Graph_BCELL_EFFICIENCY" hidden="1">[2]DATA!#REF!</definedName>
    <definedName name="_20__123Graph_BMODEL_T" localSheetId="0" hidden="1">[2]DATA!#REF!</definedName>
    <definedName name="_20__123Graph_BMODEL_T" hidden="1">[2]DATA!#REF!</definedName>
    <definedName name="_24__123Graph_CCELL_EFFICIENCY" localSheetId="0" hidden="1">[2]DATA!#REF!</definedName>
    <definedName name="_24__123Graph_CCELL_EFFICIENCY" hidden="1">[2]DATA!#REF!</definedName>
    <definedName name="_28__123Graph_LBL_AMODEL_T" localSheetId="0" hidden="1">[2]DATA!#REF!</definedName>
    <definedName name="_28__123Graph_LBL_AMODEL_T" hidden="1">[2]DATA!#REF!</definedName>
    <definedName name="_32__123Graph_XCELL_EFFICIENCY" localSheetId="0" hidden="1">[2]DATA!#REF!</definedName>
    <definedName name="_32__123Graph_XCELL_EFFICIENCY" hidden="1">[2]DATA!#REF!</definedName>
    <definedName name="_36__123Graph_XMODEL_T" localSheetId="0" hidden="1">[2]DATA!#REF!</definedName>
    <definedName name="_36__123Graph_XMODEL_T" hidden="1">[2]DATA!#REF!</definedName>
    <definedName name="_4__123Graph_ACELL_EFFICIENCY" localSheetId="0" hidden="1">[2]DATA!#REF!</definedName>
    <definedName name="_4__123Graph_ACELL_EFFICIENCY" hidden="1">[2]DATA!#REF!</definedName>
    <definedName name="_40__123Graph_XS_THERMAL_PRICE" localSheetId="0" hidden="1">[2]DATA!#REF!</definedName>
    <definedName name="_40__123Graph_XS_THERMAL_PRICE" hidden="1">[2]DATA!#REF!</definedName>
    <definedName name="_8__123Graph_AMODEL_T" localSheetId="0" hidden="1">[2]DATA!#REF!</definedName>
    <definedName name="_8__123Graph_AMODEL_T" hidden="1">[2]DATA!#REF!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B" localSheetId="0" hidden="1">[2]DATA!#REF!</definedName>
    <definedName name="B" hidden="1">[2]DATA!#REF!</definedName>
    <definedName name="Deflator" localSheetId="0">[3]VS2001_EconData1999Dollars_data!#REF!</definedName>
    <definedName name="Deflator">[3]VS2001_EconData1999Dollars_data!#REF!</definedName>
    <definedName name="G" localSheetId="0">#REF!</definedName>
    <definedName name="G">#REF!</definedName>
    <definedName name="H" localSheetId="0">#REF!</definedName>
    <definedName name="H">#REF!</definedName>
    <definedName name="_xlnm.Print_Area" localSheetId="0">'World GrainFert'!$A$1:$H$71</definedName>
    <definedName name="S" localSheetId="0">#REF!</definedName>
    <definedName name="S">#REF!</definedName>
    <definedName name="T" localSheetId="0">#REF!</definedName>
    <definedName name="T">#REF!</definedName>
    <definedName name="table" localSheetId="0" hidden="1">[2]DATA!#REF!</definedName>
    <definedName name="table" hidden="1">[2]DATA!#REF!</definedName>
    <definedName name="test" localSheetId="0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69" i="1" l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<sst xmlns="http://schemas.openxmlformats.org/spreadsheetml/2006/main" count="8" uniqueCount="8">
  <si>
    <t>Fertilizer Consumption and Grain Production for the World, 1950-2013</t>
  </si>
  <si>
    <t>Year</t>
  </si>
  <si>
    <t>Fertilizer Use</t>
  </si>
  <si>
    <t>Grain Production</t>
  </si>
  <si>
    <t>Grain Production Per Ton of Fertilizer</t>
  </si>
  <si>
    <t>Million Tons</t>
  </si>
  <si>
    <t>Tons</t>
  </si>
  <si>
    <r>
      <t xml:space="preserve">Source: Compiled by Earth Policy Institute with 1950-1961 fertilizer data compiled by Worldwatch Institute from U.N. Food and Agriculture Organization, </t>
    </r>
    <r>
      <rPr>
        <i/>
        <sz val="10"/>
        <color theme="1"/>
        <rFont val="Arial"/>
        <family val="2"/>
      </rPr>
      <t>Fertilizer Yearbook</t>
    </r>
    <r>
      <rPr>
        <sz val="10"/>
        <color theme="1"/>
        <rFont val="Arial"/>
        <family val="2"/>
      </rPr>
      <t xml:space="preserve"> (Rome: various years); with 1962-2010 fertilizer data from International Fertilizer Industry Association (IFA),</t>
    </r>
    <r>
      <rPr>
        <i/>
        <sz val="10"/>
        <color theme="1"/>
        <rFont val="Arial"/>
        <family val="2"/>
      </rPr>
      <t xml:space="preserve"> IFADATA</t>
    </r>
    <r>
      <rPr>
        <sz val="10"/>
        <color theme="1"/>
        <rFont val="Arial"/>
        <family val="2"/>
      </rPr>
      <t xml:space="preserve">, electronic database, at www.fertilizer.org/ifa/ifadata/search, downloaded 17 December 2013; with 2011-2013 fertilizer data from Patrick Heffer and Michel Prud’homme, </t>
    </r>
    <r>
      <rPr>
        <i/>
        <sz val="10"/>
        <color theme="1"/>
        <rFont val="Arial"/>
        <family val="2"/>
      </rPr>
      <t>Fertilizer Outlook 2013-2017</t>
    </r>
    <r>
      <rPr>
        <sz val="10"/>
        <color theme="1"/>
        <rFont val="Arial"/>
        <family val="2"/>
      </rPr>
      <t xml:space="preserve">, public summary report (Paris: IFA, June 2013), p. 3; with 1950-1959 grain data from Worldwatch Institute, </t>
    </r>
    <r>
      <rPr>
        <i/>
        <sz val="10"/>
        <color theme="1"/>
        <rFont val="Arial"/>
        <family val="2"/>
      </rPr>
      <t>Signposts 2001</t>
    </r>
    <r>
      <rPr>
        <sz val="10"/>
        <color theme="1"/>
        <rFont val="Arial"/>
        <family val="2"/>
      </rPr>
      <t xml:space="preserve">, CD-ROM (Washington, DC: 2001); and with 1960-2011 grain data from U.S. Department of Agriculture, </t>
    </r>
    <r>
      <rPr>
        <i/>
        <sz val="10"/>
        <color theme="1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fas.usda.gov/psdonline, updated 10 December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</si>
</sst>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3" fontId="11" fillId="33" borderId="12">
      <alignment horizontal="right" vertical="center" indent="1"/>
    </xf>
    <xf numFmtId="3" fontId="12" fillId="33" borderId="12">
      <alignment horizontal="right" vertical="center" indent="1"/>
    </xf>
    <xf numFmtId="0" fontId="13" fillId="33" borderId="12">
      <alignment horizontal="left" vertical="center" indent="1"/>
    </xf>
    <xf numFmtId="0" fontId="14" fillId="34" borderId="12">
      <alignment horizontal="center" vertical="center"/>
    </xf>
    <xf numFmtId="3" fontId="11" fillId="33" borderId="12">
      <alignment horizontal="right" vertical="center" indent="1"/>
    </xf>
    <xf numFmtId="0" fontId="3" fillId="33" borderId="0"/>
    <xf numFmtId="3" fontId="12" fillId="33" borderId="12">
      <alignment horizontal="right" vertical="center" indent="1"/>
    </xf>
    <xf numFmtId="0" fontId="15" fillId="33" borderId="13"/>
    <xf numFmtId="0" fontId="16" fillId="35" borderId="12">
      <alignment horizontal="left" vertical="center" indent="1"/>
    </xf>
    <xf numFmtId="0" fontId="13" fillId="33" borderId="12">
      <alignment horizontal="left" vertical="center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ill="0" applyBorder="0" applyAlignment="0" applyProtection="0"/>
    <xf numFmtId="0" fontId="3" fillId="0" borderId="0"/>
    <xf numFmtId="5" fontId="3" fillId="0" borderId="0" applyFill="0" applyBorder="0" applyAlignment="0" applyProtection="0"/>
    <xf numFmtId="164" fontId="17" fillId="36" borderId="14" applyAlignment="0">
      <alignment horizontal="center"/>
    </xf>
    <xf numFmtId="165" fontId="3" fillId="0" borderId="0" applyFill="0" applyBorder="0" applyAlignment="0" applyProtection="0"/>
    <xf numFmtId="0" fontId="18" fillId="0" borderId="0" applyNumberFormat="0" applyFill="0" applyBorder="0" applyAlignment="0" applyProtection="0"/>
    <xf numFmtId="2" fontId="3" fillId="0" borderId="0" applyFill="0" applyBorder="0" applyAlignment="0" applyProtection="0"/>
    <xf numFmtId="0" fontId="19" fillId="2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37" borderId="0">
      <alignment horizontal="centerContinuous" wrapText="1"/>
    </xf>
    <xf numFmtId="0" fontId="24" fillId="0" borderId="0" applyNumberFormat="0" applyFill="0" applyBorder="0" applyAlignment="0" applyProtection="0">
      <alignment vertical="top"/>
      <protection locked="0"/>
    </xf>
    <xf numFmtId="0" fontId="25" fillId="5" borderId="4" applyNumberFormat="0" applyAlignment="0" applyProtection="0"/>
    <xf numFmtId="0" fontId="26" fillId="0" borderId="6" applyNumberFormat="0" applyFill="0" applyAlignment="0" applyProtection="0"/>
    <xf numFmtId="0" fontId="27" fillId="4" borderId="0" applyNumberFormat="0" applyBorder="0" applyAlignment="0" applyProtection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6" fillId="8" borderId="8" applyNumberFormat="0" applyFont="0" applyAlignment="0" applyProtection="0"/>
    <xf numFmtId="0" fontId="1" fillId="8" borderId="8" applyNumberFormat="0" applyFont="0" applyAlignment="0" applyProtection="0"/>
    <xf numFmtId="0" fontId="29" fillId="6" borderId="5" applyNumberFormat="0" applyAlignment="0" applyProtection="0"/>
    <xf numFmtId="9" fontId="3" fillId="0" borderId="0" applyFont="0" applyFill="0" applyBorder="0" applyAlignment="0" applyProtection="0"/>
    <xf numFmtId="0" fontId="30" fillId="0" borderId="0" applyNumberFormat="0" applyBorder="0" applyAlignment="0">
      <alignment horizontal="left" vertical="center"/>
    </xf>
    <xf numFmtId="0" fontId="31" fillId="38" borderId="0">
      <alignment horizontal="left" vertical="center"/>
    </xf>
    <xf numFmtId="0" fontId="32" fillId="0" borderId="10">
      <alignment horizontal="left" vertical="center"/>
    </xf>
    <xf numFmtId="0" fontId="33" fillId="0" borderId="0">
      <alignment horizontal="left"/>
    </xf>
    <xf numFmtId="0" fontId="3" fillId="0" borderId="0"/>
    <xf numFmtId="166" fontId="3" fillId="0" borderId="0" applyFill="0" applyBorder="0" applyAlignment="0" applyProtection="0">
      <alignment wrapText="1"/>
    </xf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left"/>
    </xf>
    <xf numFmtId="3" fontId="3" fillId="0" borderId="10" xfId="0" applyNumberFormat="1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4" fillId="0" borderId="0" xfId="0" applyNumberFormat="1" applyFont="1" applyBorder="1"/>
    <xf numFmtId="1" fontId="4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1" fontId="4" fillId="0" borderId="10" xfId="0" applyNumberFormat="1" applyFont="1" applyBorder="1"/>
    <xf numFmtId="3" fontId="4" fillId="0" borderId="10" xfId="0" applyNumberFormat="1" applyFont="1" applyBorder="1"/>
    <xf numFmtId="164" fontId="3" fillId="0" borderId="10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</cellXfs>
  <cellStyles count="8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lsAltDataPrezn1" xfId="28"/>
    <cellStyle name="clsAltMRVDataPrezn1" xfId="29"/>
    <cellStyle name="clsAltRowHeader" xfId="30"/>
    <cellStyle name="clsColumnHeader" xfId="31"/>
    <cellStyle name="clsDataPrezn1" xfId="32"/>
    <cellStyle name="clsDefault" xfId="33"/>
    <cellStyle name="clsMRVDataPrezn1" xfId="34"/>
    <cellStyle name="clsMRVRow" xfId="35"/>
    <cellStyle name="clsReportHeader" xfId="36"/>
    <cellStyle name="clsRowHeader" xfId="37"/>
    <cellStyle name="Comma 2" xfId="38"/>
    <cellStyle name="Comma 3" xfId="39"/>
    <cellStyle name="Comma0" xfId="40"/>
    <cellStyle name="Currency 2" xfId="41"/>
    <cellStyle name="Currency0" xfId="42"/>
    <cellStyle name="Data_Green_dec1" xfId="43"/>
    <cellStyle name="Date" xfId="44"/>
    <cellStyle name="Explanatory Text 2" xfId="45"/>
    <cellStyle name="Fixed" xfId="46"/>
    <cellStyle name="Good 2" xfId="47"/>
    <cellStyle name="Heading 1 2" xfId="48"/>
    <cellStyle name="Heading 2 2" xfId="49"/>
    <cellStyle name="Heading 3 2" xfId="50"/>
    <cellStyle name="Heading 4 2" xfId="51"/>
    <cellStyle name="Hed Top" xfId="52"/>
    <cellStyle name="Hyperlink 2" xfId="53"/>
    <cellStyle name="Input 2" xfId="54"/>
    <cellStyle name="Linked Cell 2" xfId="55"/>
    <cellStyle name="Neutral 2" xfId="56"/>
    <cellStyle name="Normal" xfId="0" builtinId="0"/>
    <cellStyle name="Normal 2" xfId="57"/>
    <cellStyle name="Normal 2 2" xfId="58"/>
    <cellStyle name="Normal 2 3" xfId="59"/>
    <cellStyle name="Normal 2 4" xfId="60"/>
    <cellStyle name="Normal 2 5" xfId="61"/>
    <cellStyle name="Normal 3" xfId="62"/>
    <cellStyle name="Normal 4" xfId="63"/>
    <cellStyle name="Normal 4 2" xfId="64"/>
    <cellStyle name="Normal 5" xfId="65"/>
    <cellStyle name="Normal 5 2" xfId="66"/>
    <cellStyle name="Normal 6" xfId="67"/>
    <cellStyle name="Normal 7" xfId="68"/>
    <cellStyle name="Normal 8" xfId="69"/>
    <cellStyle name="Note 2" xfId="70"/>
    <cellStyle name="Note 3" xfId="71"/>
    <cellStyle name="Output 2" xfId="72"/>
    <cellStyle name="Percent 2" xfId="73"/>
    <cellStyle name="SectionCalcHeader" xfId="74"/>
    <cellStyle name="SectionHead" xfId="75"/>
    <cellStyle name="SectionSubhead" xfId="76"/>
    <cellStyle name="Source Text" xfId="77"/>
    <cellStyle name="Style 1" xfId="78"/>
    <cellStyle name="Style 29" xfId="79"/>
    <cellStyle name="Title 2" xfId="80"/>
    <cellStyle name="Total 2" xfId="81"/>
    <cellStyle name="Warning Text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</a:t>
            </a:r>
            <a:r>
              <a:rPr lang="en-US" baseline="0"/>
              <a:t> </a:t>
            </a:r>
            <a:r>
              <a:rPr lang="en-US"/>
              <a:t>Fertilizer Consumption</a:t>
            </a:r>
            <a:r>
              <a:rPr lang="en-US" baseline="0"/>
              <a:t>, 1950-2013</a:t>
            </a:r>
            <a:endParaRPr lang="en-US"/>
          </a:p>
        </c:rich>
      </c:tx>
      <c:layout>
        <c:manualLayout>
          <c:xMode val="edge"/>
          <c:yMode val="edge"/>
          <c:x val="0.22780285417014554"/>
          <c:y val="3.73655807530828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1098423056008"/>
          <c:y val="0.10702772404900064"/>
          <c:w val="0.84937466014138119"/>
          <c:h val="0.7672469374597034"/>
        </c:manualLayout>
      </c:layout>
      <c:scatterChart>
        <c:scatterStyle val="lineMarker"/>
        <c:varyColors val="0"/>
        <c:ser>
          <c:idx val="4"/>
          <c:order val="0"/>
          <c:tx>
            <c:v>Fert2013</c:v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'World GrainFert'!$A$6:$A$69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xVal>
          <c:yVal>
            <c:numRef>
              <c:f>'World GrainFert'!$B$6:$B$69</c:f>
              <c:numCache>
                <c:formatCode>General</c:formatCode>
                <c:ptCount val="64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20</c:v>
                </c:pt>
                <c:pt idx="7">
                  <c:v>22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 formatCode="0">
                  <c:v>31.658199999999997</c:v>
                </c:pt>
                <c:pt idx="12" formatCode="0">
                  <c:v>34.047399999999996</c:v>
                </c:pt>
                <c:pt idx="13" formatCode="0">
                  <c:v>36.508300000000013</c:v>
                </c:pt>
                <c:pt idx="14" formatCode="0">
                  <c:v>41.1706</c:v>
                </c:pt>
                <c:pt idx="15" formatCode="0">
                  <c:v>46.306099999999994</c:v>
                </c:pt>
                <c:pt idx="16" formatCode="0">
                  <c:v>51.316399999999987</c:v>
                </c:pt>
                <c:pt idx="17" formatCode="0">
                  <c:v>55.362000000000016</c:v>
                </c:pt>
                <c:pt idx="18" formatCode="0">
                  <c:v>59.111499999999999</c:v>
                </c:pt>
                <c:pt idx="19" formatCode="0">
                  <c:v>62.404399999999988</c:v>
                </c:pt>
                <c:pt idx="20" formatCode="0">
                  <c:v>68.388600000000011</c:v>
                </c:pt>
                <c:pt idx="21" formatCode="0">
                  <c:v>72.078400000000002</c:v>
                </c:pt>
                <c:pt idx="22" formatCode="0">
                  <c:v>77.846399999999988</c:v>
                </c:pt>
                <c:pt idx="23" formatCode="0">
                  <c:v>84.496499999999983</c:v>
                </c:pt>
                <c:pt idx="24" formatCode="0">
                  <c:v>81.38839999999999</c:v>
                </c:pt>
                <c:pt idx="25" formatCode="0">
                  <c:v>89.174300000000002</c:v>
                </c:pt>
                <c:pt idx="26" formatCode="0">
                  <c:v>96.55210000000001</c:v>
                </c:pt>
                <c:pt idx="27" formatCode="0">
                  <c:v>101.15330000000002</c:v>
                </c:pt>
                <c:pt idx="28" formatCode="0">
                  <c:v>108.03250000000001</c:v>
                </c:pt>
                <c:pt idx="29" formatCode="0">
                  <c:v>112.70050000000001</c:v>
                </c:pt>
                <c:pt idx="30" formatCode="0">
                  <c:v>116.23120000000004</c:v>
                </c:pt>
                <c:pt idx="31" formatCode="0">
                  <c:v>114.86179999999999</c:v>
                </c:pt>
                <c:pt idx="32" formatCode="0">
                  <c:v>114.53710000000002</c:v>
                </c:pt>
                <c:pt idx="33" formatCode="0">
                  <c:v>125.00450000000002</c:v>
                </c:pt>
                <c:pt idx="34" formatCode="0">
                  <c:v>130.60369999999992</c:v>
                </c:pt>
                <c:pt idx="35" formatCode="0">
                  <c:v>128.71719999999999</c:v>
                </c:pt>
                <c:pt idx="36" formatCode="0">
                  <c:v>132.82729999999992</c:v>
                </c:pt>
                <c:pt idx="37" formatCode="0">
                  <c:v>138.80480000000003</c:v>
                </c:pt>
                <c:pt idx="38" formatCode="0">
                  <c:v>144.40620000000001</c:v>
                </c:pt>
                <c:pt idx="39" formatCode="0">
                  <c:v>142.50190000000003</c:v>
                </c:pt>
                <c:pt idx="40" formatCode="0">
                  <c:v>137.01759999999993</c:v>
                </c:pt>
                <c:pt idx="41" formatCode="0">
                  <c:v>134.1711</c:v>
                </c:pt>
                <c:pt idx="42" formatCode="0">
                  <c:v>125.26710000000004</c:v>
                </c:pt>
                <c:pt idx="43" formatCode="0">
                  <c:v>120.2902</c:v>
                </c:pt>
                <c:pt idx="44" formatCode="0">
                  <c:v>121.81059999999997</c:v>
                </c:pt>
                <c:pt idx="45" formatCode="0">
                  <c:v>129.83469999999997</c:v>
                </c:pt>
                <c:pt idx="46" formatCode="0">
                  <c:v>134.25649999999996</c:v>
                </c:pt>
                <c:pt idx="47" formatCode="0">
                  <c:v>136.95920000000004</c:v>
                </c:pt>
                <c:pt idx="48" formatCode="0">
                  <c:v>137.89450000000002</c:v>
                </c:pt>
                <c:pt idx="49" formatCode="0">
                  <c:v>140.18510000000003</c:v>
                </c:pt>
                <c:pt idx="50" formatCode="0">
                  <c:v>136.97709999999998</c:v>
                </c:pt>
                <c:pt idx="51" formatCode="0">
                  <c:v>138.988</c:v>
                </c:pt>
                <c:pt idx="52" formatCode="0">
                  <c:v>143.19029999999998</c:v>
                </c:pt>
                <c:pt idx="53" formatCode="0">
                  <c:v>148.57699999999994</c:v>
                </c:pt>
                <c:pt idx="54" formatCode="0">
                  <c:v>155.58980000000003</c:v>
                </c:pt>
                <c:pt idx="55" formatCode="0">
                  <c:v>156.24959999999999</c:v>
                </c:pt>
                <c:pt idx="56" formatCode="0">
                  <c:v>162.92229999999998</c:v>
                </c:pt>
                <c:pt idx="57" formatCode="0">
                  <c:v>168.3817</c:v>
                </c:pt>
                <c:pt idx="58" formatCode="0">
                  <c:v>155.40360000000004</c:v>
                </c:pt>
                <c:pt idx="59" formatCode="0">
                  <c:v>163.55270000000007</c:v>
                </c:pt>
                <c:pt idx="60" formatCode="0">
                  <c:v>172.18839999999994</c:v>
                </c:pt>
                <c:pt idx="61" formatCode="0">
                  <c:v>176.1</c:v>
                </c:pt>
                <c:pt idx="62" formatCode="0">
                  <c:v>176.3</c:v>
                </c:pt>
                <c:pt idx="63" formatCode="0">
                  <c:v>180.5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66368"/>
        <c:axId val="117092352"/>
      </c:scatterChart>
      <c:valAx>
        <c:axId val="117066368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Worldwatch, IFA</a:t>
                </a:r>
              </a:p>
            </c:rich>
          </c:tx>
          <c:layout>
            <c:manualLayout>
              <c:xMode val="edge"/>
              <c:yMode val="edge"/>
              <c:x val="0.38209896682979883"/>
              <c:y val="0.93681881641003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92352"/>
        <c:crosses val="autoZero"/>
        <c:crossBetween val="midCat"/>
      </c:valAx>
      <c:valAx>
        <c:axId val="11709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5769439912996192E-2"/>
              <c:y val="0.42094031282840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6636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Production</a:t>
            </a:r>
            <a:r>
              <a:rPr lang="en-US" baseline="0"/>
              <a:t> Per Ton of </a:t>
            </a:r>
            <a:r>
              <a:rPr lang="en-US"/>
              <a:t>Fertilizer, 1950-2013</a:t>
            </a:r>
          </a:p>
        </c:rich>
      </c:tx>
      <c:layout>
        <c:manualLayout>
          <c:xMode val="edge"/>
          <c:yMode val="edge"/>
          <c:x val="0.15164763458401306"/>
          <c:y val="4.251765434543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6117455138662"/>
          <c:y val="0.11734364925854288"/>
          <c:w val="0.84502446982055468"/>
          <c:h val="0.75693101225016124"/>
        </c:manualLayout>
      </c:layout>
      <c:scatterChart>
        <c:scatterStyle val="lineMarker"/>
        <c:varyColors val="0"/>
        <c:ser>
          <c:idx val="0"/>
          <c:order val="0"/>
          <c:tx>
            <c:v>WorldGF2013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'World GrainFert'!$A$6:$A$69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xVal>
          <c:yVal>
            <c:numRef>
              <c:f>'World GrainFert'!$D$6:$D$69</c:f>
              <c:numCache>
                <c:formatCode>0.0</c:formatCode>
                <c:ptCount val="64"/>
                <c:pt idx="0">
                  <c:v>45.071428571428569</c:v>
                </c:pt>
                <c:pt idx="1">
                  <c:v>43.666666666666664</c:v>
                </c:pt>
                <c:pt idx="2">
                  <c:v>45.333333333333336</c:v>
                </c:pt>
                <c:pt idx="3">
                  <c:v>44.0625</c:v>
                </c:pt>
                <c:pt idx="4">
                  <c:v>42.941176470588232</c:v>
                </c:pt>
                <c:pt idx="5">
                  <c:v>42.166666666666664</c:v>
                </c:pt>
                <c:pt idx="6">
                  <c:v>38.65</c:v>
                </c:pt>
                <c:pt idx="7">
                  <c:v>35.81818181818182</c:v>
                </c:pt>
                <c:pt idx="8">
                  <c:v>34.869565217391305</c:v>
                </c:pt>
                <c:pt idx="9">
                  <c:v>32.6</c:v>
                </c:pt>
                <c:pt idx="10">
                  <c:v>30.501888888888889</c:v>
                </c:pt>
                <c:pt idx="11">
                  <c:v>25.254373274538668</c:v>
                </c:pt>
                <c:pt idx="12">
                  <c:v>24.978265594435996</c:v>
                </c:pt>
                <c:pt idx="13">
                  <c:v>23.49432868690133</c:v>
                </c:pt>
                <c:pt idx="14">
                  <c:v>22.010463777549997</c:v>
                </c:pt>
                <c:pt idx="15">
                  <c:v>19.535374389119362</c:v>
                </c:pt>
                <c:pt idx="16">
                  <c:v>19.262146214465556</c:v>
                </c:pt>
                <c:pt idx="17">
                  <c:v>18.319822260756471</c:v>
                </c:pt>
                <c:pt idx="18">
                  <c:v>17.804640383005001</c:v>
                </c:pt>
                <c:pt idx="19">
                  <c:v>17.035769913659937</c:v>
                </c:pt>
                <c:pt idx="20">
                  <c:v>15.773184419625489</c:v>
                </c:pt>
                <c:pt idx="21">
                  <c:v>16.333020710781593</c:v>
                </c:pt>
                <c:pt idx="22">
                  <c:v>14.65205841246352</c:v>
                </c:pt>
                <c:pt idx="23">
                  <c:v>14.828484020048169</c:v>
                </c:pt>
                <c:pt idx="24">
                  <c:v>14.787094966850315</c:v>
                </c:pt>
                <c:pt idx="25">
                  <c:v>13.866495167329601</c:v>
                </c:pt>
                <c:pt idx="26">
                  <c:v>13.896673402235683</c:v>
                </c:pt>
                <c:pt idx="27">
                  <c:v>13.03960424425105</c:v>
                </c:pt>
                <c:pt idx="28">
                  <c:v>13.376918982713534</c:v>
                </c:pt>
                <c:pt idx="29">
                  <c:v>12.504247984702817</c:v>
                </c:pt>
                <c:pt idx="30">
                  <c:v>12.296509026836164</c:v>
                </c:pt>
                <c:pt idx="31">
                  <c:v>12.901660952553417</c:v>
                </c:pt>
                <c:pt idx="32">
                  <c:v>13.384239691767991</c:v>
                </c:pt>
                <c:pt idx="33">
                  <c:v>11.755088816802594</c:v>
                </c:pt>
                <c:pt idx="34">
                  <c:v>12.49392628233351</c:v>
                </c:pt>
                <c:pt idx="35">
                  <c:v>12.791662652699097</c:v>
                </c:pt>
                <c:pt idx="36">
                  <c:v>12.527725851538056</c:v>
                </c:pt>
                <c:pt idx="37">
                  <c:v>11.533844650905442</c:v>
                </c:pt>
                <c:pt idx="38">
                  <c:v>10.735231589779385</c:v>
                </c:pt>
                <c:pt idx="39">
                  <c:v>11.73780840816859</c:v>
                </c:pt>
                <c:pt idx="40">
                  <c:v>12.910888820122384</c:v>
                </c:pt>
                <c:pt idx="41">
                  <c:v>12.737325698306119</c:v>
                </c:pt>
                <c:pt idx="42">
                  <c:v>14.25414973285084</c:v>
                </c:pt>
                <c:pt idx="43">
                  <c:v>14.222480301803472</c:v>
                </c:pt>
                <c:pt idx="44">
                  <c:v>14.421306520122226</c:v>
                </c:pt>
                <c:pt idx="45">
                  <c:v>13.149751183620408</c:v>
                </c:pt>
                <c:pt idx="46">
                  <c:v>13.940881819502225</c:v>
                </c:pt>
                <c:pt idx="47">
                  <c:v>13.719582182138909</c:v>
                </c:pt>
                <c:pt idx="48">
                  <c:v>13.609781390845898</c:v>
                </c:pt>
                <c:pt idx="49">
                  <c:v>13.371727808447542</c:v>
                </c:pt>
                <c:pt idx="50">
                  <c:v>13.479844441151114</c:v>
                </c:pt>
                <c:pt idx="51">
                  <c:v>13.529088842202205</c:v>
                </c:pt>
                <c:pt idx="52">
                  <c:v>12.723264075848714</c:v>
                </c:pt>
                <c:pt idx="53">
                  <c:v>12.545737227161679</c:v>
                </c:pt>
                <c:pt idx="54">
                  <c:v>13.136658058561677</c:v>
                </c:pt>
                <c:pt idx="55">
                  <c:v>12.911841054313101</c:v>
                </c:pt>
                <c:pt idx="56">
                  <c:v>12.307136592105563</c:v>
                </c:pt>
                <c:pt idx="57">
                  <c:v>12.617220279876021</c:v>
                </c:pt>
                <c:pt idx="58">
                  <c:v>14.42398374297635</c:v>
                </c:pt>
                <c:pt idx="59">
                  <c:v>13.725160147157453</c:v>
                </c:pt>
                <c:pt idx="60">
                  <c:v>12.76961746552033</c:v>
                </c:pt>
                <c:pt idx="61">
                  <c:v>13.142362294151051</c:v>
                </c:pt>
                <c:pt idx="62">
                  <c:v>12.805666477595008</c:v>
                </c:pt>
                <c:pt idx="63">
                  <c:v>13.507473684210527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62048"/>
        <c:axId val="118074752"/>
      </c:scatterChart>
      <c:valAx>
        <c:axId val="117362048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Worldwatch,</a:t>
                </a:r>
                <a:r>
                  <a:rPr lang="en-US" baseline="0"/>
                  <a:t> IFA,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6487221315932572"/>
              <c:y val="0.931656995486782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074752"/>
        <c:crosses val="autoZero"/>
        <c:crossBetween val="midCat"/>
      </c:valAx>
      <c:valAx>
        <c:axId val="11807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620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0.95718</cdr:x>
      <cdr:y>0.31664</cdr:y>
    </cdr:from>
    <cdr:to>
      <cdr:x>0.99795</cdr:x>
      <cdr:y>0.85742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069" y="1556913"/>
          <a:ext cx="237549" cy="2658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0824" cy="49164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ghlights4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GrainFert"/>
      <sheetName val="World Fert (g)"/>
      <sheetName val="World GrainFert (g)"/>
      <sheetName val="Urban-Rural"/>
      <sheetName val="Urban-Rural (g)"/>
      <sheetName val="Urban Share (g)"/>
      <sheetName val="Fert Cons by Country"/>
      <sheetName val="Fert Cons Top 3 (g)"/>
      <sheetName val="GrainFert ChinaIndiaUS"/>
      <sheetName val="GrainFert ChinaIndiaUS (g)"/>
      <sheetName val="Soy Top 5"/>
      <sheetName val="Soy Top 5 (g)"/>
      <sheetName val="Fert Cons Japan Eur"/>
      <sheetName val="Fert Cons Japan Eur (g)"/>
    </sheetNames>
    <sheetDataSet>
      <sheetData sheetId="0"/>
      <sheetData sheetId="1">
        <row r="6">
          <cell r="A6">
            <v>1950</v>
          </cell>
          <cell r="B6">
            <v>14</v>
          </cell>
          <cell r="D6">
            <v>45.071428571428569</v>
          </cell>
        </row>
        <row r="7">
          <cell r="A7">
            <v>1951</v>
          </cell>
          <cell r="B7">
            <v>15</v>
          </cell>
          <cell r="D7">
            <v>43.666666666666664</v>
          </cell>
        </row>
        <row r="8">
          <cell r="A8">
            <v>1952</v>
          </cell>
          <cell r="B8">
            <v>15</v>
          </cell>
          <cell r="D8">
            <v>45.333333333333336</v>
          </cell>
        </row>
        <row r="9">
          <cell r="A9">
            <v>1953</v>
          </cell>
          <cell r="B9">
            <v>16</v>
          </cell>
          <cell r="D9">
            <v>44.0625</v>
          </cell>
        </row>
        <row r="10">
          <cell r="A10">
            <v>1954</v>
          </cell>
          <cell r="B10">
            <v>17</v>
          </cell>
          <cell r="D10">
            <v>42.941176470588232</v>
          </cell>
        </row>
        <row r="11">
          <cell r="A11">
            <v>1955</v>
          </cell>
          <cell r="B11">
            <v>18</v>
          </cell>
          <cell r="D11">
            <v>42.166666666666664</v>
          </cell>
        </row>
        <row r="12">
          <cell r="A12">
            <v>1956</v>
          </cell>
          <cell r="B12">
            <v>20</v>
          </cell>
          <cell r="D12">
            <v>38.65</v>
          </cell>
        </row>
        <row r="13">
          <cell r="A13">
            <v>1957</v>
          </cell>
          <cell r="B13">
            <v>22</v>
          </cell>
          <cell r="D13">
            <v>35.81818181818182</v>
          </cell>
        </row>
        <row r="14">
          <cell r="A14">
            <v>1958</v>
          </cell>
          <cell r="B14">
            <v>23</v>
          </cell>
          <cell r="D14">
            <v>34.869565217391305</v>
          </cell>
        </row>
        <row r="15">
          <cell r="A15">
            <v>1959</v>
          </cell>
          <cell r="B15">
            <v>25</v>
          </cell>
          <cell r="D15">
            <v>32.6</v>
          </cell>
        </row>
        <row r="16">
          <cell r="A16">
            <v>1960</v>
          </cell>
          <cell r="B16">
            <v>27</v>
          </cell>
          <cell r="D16">
            <v>30.501888888888889</v>
          </cell>
        </row>
        <row r="17">
          <cell r="A17">
            <v>1961</v>
          </cell>
          <cell r="B17">
            <v>31.658199999999997</v>
          </cell>
          <cell r="D17">
            <v>25.254373274538668</v>
          </cell>
        </row>
        <row r="18">
          <cell r="A18">
            <v>1962</v>
          </cell>
          <cell r="B18">
            <v>34.047399999999996</v>
          </cell>
          <cell r="D18">
            <v>24.978265594435996</v>
          </cell>
        </row>
        <row r="19">
          <cell r="A19">
            <v>1963</v>
          </cell>
          <cell r="B19">
            <v>36.508300000000013</v>
          </cell>
          <cell r="D19">
            <v>23.49432868690133</v>
          </cell>
        </row>
        <row r="20">
          <cell r="A20">
            <v>1964</v>
          </cell>
          <cell r="B20">
            <v>41.1706</v>
          </cell>
          <cell r="D20">
            <v>22.010463777549997</v>
          </cell>
        </row>
        <row r="21">
          <cell r="A21">
            <v>1965</v>
          </cell>
          <cell r="B21">
            <v>46.306099999999994</v>
          </cell>
          <cell r="D21">
            <v>19.535374389119362</v>
          </cell>
        </row>
        <row r="22">
          <cell r="A22">
            <v>1966</v>
          </cell>
          <cell r="B22">
            <v>51.316399999999987</v>
          </cell>
          <cell r="D22">
            <v>19.262146214465556</v>
          </cell>
        </row>
        <row r="23">
          <cell r="A23">
            <v>1967</v>
          </cell>
          <cell r="B23">
            <v>55.362000000000016</v>
          </cell>
          <cell r="D23">
            <v>18.319822260756471</v>
          </cell>
        </row>
        <row r="24">
          <cell r="A24">
            <v>1968</v>
          </cell>
          <cell r="B24">
            <v>59.111499999999999</v>
          </cell>
          <cell r="D24">
            <v>17.804640383005001</v>
          </cell>
        </row>
        <row r="25">
          <cell r="A25">
            <v>1969</v>
          </cell>
          <cell r="B25">
            <v>62.404399999999988</v>
          </cell>
          <cell r="D25">
            <v>17.035769913659937</v>
          </cell>
        </row>
        <row r="26">
          <cell r="A26">
            <v>1970</v>
          </cell>
          <cell r="B26">
            <v>68.388600000000011</v>
          </cell>
          <cell r="D26">
            <v>15.773184419625489</v>
          </cell>
        </row>
        <row r="27">
          <cell r="A27">
            <v>1971</v>
          </cell>
          <cell r="B27">
            <v>72.078400000000002</v>
          </cell>
          <cell r="D27">
            <v>16.333020710781593</v>
          </cell>
        </row>
        <row r="28">
          <cell r="A28">
            <v>1972</v>
          </cell>
          <cell r="B28">
            <v>77.846399999999988</v>
          </cell>
          <cell r="D28">
            <v>14.65205841246352</v>
          </cell>
        </row>
        <row r="29">
          <cell r="A29">
            <v>1973</v>
          </cell>
          <cell r="B29">
            <v>84.496499999999983</v>
          </cell>
          <cell r="D29">
            <v>14.828484020048169</v>
          </cell>
        </row>
        <row r="30">
          <cell r="A30">
            <v>1974</v>
          </cell>
          <cell r="B30">
            <v>81.38839999999999</v>
          </cell>
          <cell r="D30">
            <v>14.787094966850315</v>
          </cell>
        </row>
        <row r="31">
          <cell r="A31">
            <v>1975</v>
          </cell>
          <cell r="B31">
            <v>89.174300000000002</v>
          </cell>
          <cell r="D31">
            <v>13.866495167329601</v>
          </cell>
        </row>
        <row r="32">
          <cell r="A32">
            <v>1976</v>
          </cell>
          <cell r="B32">
            <v>96.55210000000001</v>
          </cell>
          <cell r="D32">
            <v>13.896673402235683</v>
          </cell>
        </row>
        <row r="33">
          <cell r="A33">
            <v>1977</v>
          </cell>
          <cell r="B33">
            <v>101.15330000000002</v>
          </cell>
          <cell r="D33">
            <v>13.03960424425105</v>
          </cell>
        </row>
        <row r="34">
          <cell r="A34">
            <v>1978</v>
          </cell>
          <cell r="B34">
            <v>108.03250000000001</v>
          </cell>
          <cell r="D34">
            <v>13.376918982713534</v>
          </cell>
        </row>
        <row r="35">
          <cell r="A35">
            <v>1979</v>
          </cell>
          <cell r="B35">
            <v>112.70050000000001</v>
          </cell>
          <cell r="D35">
            <v>12.504247984702817</v>
          </cell>
        </row>
        <row r="36">
          <cell r="A36">
            <v>1980</v>
          </cell>
          <cell r="B36">
            <v>116.23120000000004</v>
          </cell>
          <cell r="D36">
            <v>12.296509026836164</v>
          </cell>
        </row>
        <row r="37">
          <cell r="A37">
            <v>1981</v>
          </cell>
          <cell r="B37">
            <v>114.86179999999999</v>
          </cell>
          <cell r="D37">
            <v>12.901660952553417</v>
          </cell>
        </row>
        <row r="38">
          <cell r="A38">
            <v>1982</v>
          </cell>
          <cell r="B38">
            <v>114.53710000000002</v>
          </cell>
          <cell r="D38">
            <v>13.384239691767991</v>
          </cell>
        </row>
        <row r="39">
          <cell r="A39">
            <v>1983</v>
          </cell>
          <cell r="B39">
            <v>125.00450000000002</v>
          </cell>
          <cell r="D39">
            <v>11.755088816802594</v>
          </cell>
        </row>
        <row r="40">
          <cell r="A40">
            <v>1984</v>
          </cell>
          <cell r="B40">
            <v>130.60369999999992</v>
          </cell>
          <cell r="D40">
            <v>12.49392628233351</v>
          </cell>
        </row>
        <row r="41">
          <cell r="A41">
            <v>1985</v>
          </cell>
          <cell r="B41">
            <v>128.71719999999999</v>
          </cell>
          <cell r="D41">
            <v>12.791662652699097</v>
          </cell>
        </row>
        <row r="42">
          <cell r="A42">
            <v>1986</v>
          </cell>
          <cell r="B42">
            <v>132.82729999999992</v>
          </cell>
          <cell r="D42">
            <v>12.527725851538056</v>
          </cell>
        </row>
        <row r="43">
          <cell r="A43">
            <v>1987</v>
          </cell>
          <cell r="B43">
            <v>138.80480000000003</v>
          </cell>
          <cell r="D43">
            <v>11.533844650905442</v>
          </cell>
        </row>
        <row r="44">
          <cell r="A44">
            <v>1988</v>
          </cell>
          <cell r="B44">
            <v>144.40620000000001</v>
          </cell>
          <cell r="D44">
            <v>10.735231589779385</v>
          </cell>
        </row>
        <row r="45">
          <cell r="A45">
            <v>1989</v>
          </cell>
          <cell r="B45">
            <v>142.50190000000003</v>
          </cell>
          <cell r="D45">
            <v>11.73780840816859</v>
          </cell>
        </row>
        <row r="46">
          <cell r="A46">
            <v>1990</v>
          </cell>
          <cell r="B46">
            <v>137.01759999999993</v>
          </cell>
          <cell r="D46">
            <v>12.910888820122384</v>
          </cell>
        </row>
        <row r="47">
          <cell r="A47">
            <v>1991</v>
          </cell>
          <cell r="B47">
            <v>134.1711</v>
          </cell>
          <cell r="D47">
            <v>12.737325698306119</v>
          </cell>
        </row>
        <row r="48">
          <cell r="A48">
            <v>1992</v>
          </cell>
          <cell r="B48">
            <v>125.26710000000004</v>
          </cell>
          <cell r="D48">
            <v>14.25414973285084</v>
          </cell>
        </row>
        <row r="49">
          <cell r="A49">
            <v>1993</v>
          </cell>
          <cell r="B49">
            <v>120.2902</v>
          </cell>
          <cell r="D49">
            <v>14.222480301803472</v>
          </cell>
        </row>
        <row r="50">
          <cell r="A50">
            <v>1994</v>
          </cell>
          <cell r="B50">
            <v>121.81059999999997</v>
          </cell>
          <cell r="D50">
            <v>14.421306520122226</v>
          </cell>
        </row>
        <row r="51">
          <cell r="A51">
            <v>1995</v>
          </cell>
          <cell r="B51">
            <v>129.83469999999997</v>
          </cell>
          <cell r="D51">
            <v>13.149751183620408</v>
          </cell>
        </row>
        <row r="52">
          <cell r="A52">
            <v>1996</v>
          </cell>
          <cell r="B52">
            <v>134.25649999999996</v>
          </cell>
          <cell r="D52">
            <v>13.940881819502225</v>
          </cell>
        </row>
        <row r="53">
          <cell r="A53">
            <v>1997</v>
          </cell>
          <cell r="B53">
            <v>136.95920000000004</v>
          </cell>
          <cell r="D53">
            <v>13.719582182138909</v>
          </cell>
        </row>
        <row r="54">
          <cell r="A54">
            <v>1998</v>
          </cell>
          <cell r="B54">
            <v>137.89450000000002</v>
          </cell>
          <cell r="D54">
            <v>13.609781390845898</v>
          </cell>
        </row>
        <row r="55">
          <cell r="A55">
            <v>1999</v>
          </cell>
          <cell r="B55">
            <v>140.18510000000003</v>
          </cell>
          <cell r="D55">
            <v>13.371727808447542</v>
          </cell>
        </row>
        <row r="56">
          <cell r="A56">
            <v>2000</v>
          </cell>
          <cell r="B56">
            <v>136.97709999999998</v>
          </cell>
          <cell r="D56">
            <v>13.479844441151114</v>
          </cell>
        </row>
        <row r="57">
          <cell r="A57">
            <v>2001</v>
          </cell>
          <cell r="B57">
            <v>138.988</v>
          </cell>
          <cell r="D57">
            <v>13.529088842202205</v>
          </cell>
        </row>
        <row r="58">
          <cell r="A58">
            <v>2002</v>
          </cell>
          <cell r="B58">
            <v>143.19029999999998</v>
          </cell>
          <cell r="D58">
            <v>12.723264075848714</v>
          </cell>
        </row>
        <row r="59">
          <cell r="A59">
            <v>2003</v>
          </cell>
          <cell r="B59">
            <v>148.57699999999994</v>
          </cell>
          <cell r="D59">
            <v>12.545737227161679</v>
          </cell>
        </row>
        <row r="60">
          <cell r="A60">
            <v>2004</v>
          </cell>
          <cell r="B60">
            <v>155.58980000000003</v>
          </cell>
          <cell r="D60">
            <v>13.136658058561677</v>
          </cell>
        </row>
        <row r="61">
          <cell r="A61">
            <v>2005</v>
          </cell>
          <cell r="B61">
            <v>156.24959999999999</v>
          </cell>
          <cell r="D61">
            <v>12.911841054313101</v>
          </cell>
        </row>
        <row r="62">
          <cell r="A62">
            <v>2006</v>
          </cell>
          <cell r="B62">
            <v>162.92229999999998</v>
          </cell>
          <cell r="D62">
            <v>12.307136592105563</v>
          </cell>
        </row>
        <row r="63">
          <cell r="A63">
            <v>2007</v>
          </cell>
          <cell r="B63">
            <v>168.3817</v>
          </cell>
          <cell r="D63">
            <v>12.617220279876021</v>
          </cell>
        </row>
        <row r="64">
          <cell r="A64">
            <v>2008</v>
          </cell>
          <cell r="B64">
            <v>155.40360000000004</v>
          </cell>
          <cell r="D64">
            <v>14.42398374297635</v>
          </cell>
        </row>
        <row r="65">
          <cell r="A65">
            <v>2009</v>
          </cell>
          <cell r="B65">
            <v>163.55270000000007</v>
          </cell>
          <cell r="D65">
            <v>13.725160147157453</v>
          </cell>
        </row>
        <row r="66">
          <cell r="A66">
            <v>2010</v>
          </cell>
          <cell r="B66">
            <v>172.18839999999994</v>
          </cell>
          <cell r="D66">
            <v>12.76961746552033</v>
          </cell>
        </row>
        <row r="67">
          <cell r="A67">
            <v>2011</v>
          </cell>
          <cell r="B67">
            <v>176.1</v>
          </cell>
          <cell r="D67">
            <v>13.142362294151051</v>
          </cell>
        </row>
        <row r="68">
          <cell r="A68">
            <v>2012</v>
          </cell>
          <cell r="B68">
            <v>176.3</v>
          </cell>
          <cell r="D68">
            <v>12.805666477595008</v>
          </cell>
        </row>
        <row r="69">
          <cell r="A69">
            <v>2013</v>
          </cell>
          <cell r="B69">
            <v>180.5</v>
          </cell>
          <cell r="D69">
            <v>13.507473684210527</v>
          </cell>
        </row>
      </sheetData>
      <sheetData sheetId="4"/>
      <sheetData sheetId="7"/>
      <sheetData sheetId="9"/>
      <sheetData sheetId="1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zoomScaleNormal="100" workbookViewId="0"/>
  </sheetViews>
  <sheetFormatPr defaultRowHeight="12.75" x14ac:dyDescent="0.2"/>
  <cols>
    <col min="1" max="1" width="9.140625" style="4"/>
    <col min="2" max="2" width="13.85546875" style="18" customWidth="1"/>
    <col min="3" max="3" width="16.85546875" style="18" customWidth="1"/>
    <col min="4" max="4" width="20.7109375" style="4" customWidth="1"/>
    <col min="5" max="16384" width="9.140625" style="4"/>
  </cols>
  <sheetData>
    <row r="1" spans="1:13" x14ac:dyDescent="0.2">
      <c r="A1" s="1" t="s">
        <v>0</v>
      </c>
      <c r="B1" s="2"/>
      <c r="C1" s="2"/>
      <c r="D1" s="3"/>
      <c r="I1" s="5"/>
      <c r="J1" s="5"/>
      <c r="K1" s="5"/>
      <c r="L1" s="5"/>
      <c r="M1" s="5"/>
    </row>
    <row r="2" spans="1:13" x14ac:dyDescent="0.2">
      <c r="A2" s="1"/>
      <c r="B2" s="2"/>
      <c r="C2" s="2"/>
      <c r="D2" s="3"/>
      <c r="I2" s="5"/>
      <c r="J2" s="5"/>
      <c r="K2" s="5"/>
      <c r="L2" s="5"/>
      <c r="M2" s="5"/>
    </row>
    <row r="3" spans="1:13" ht="25.5" x14ac:dyDescent="0.2">
      <c r="A3" s="6" t="s">
        <v>1</v>
      </c>
      <c r="B3" s="7" t="s">
        <v>2</v>
      </c>
      <c r="C3" s="7" t="s">
        <v>3</v>
      </c>
      <c r="D3" s="8" t="s">
        <v>4</v>
      </c>
      <c r="I3" s="5"/>
      <c r="J3" s="5"/>
      <c r="K3" s="5"/>
      <c r="L3" s="5"/>
      <c r="M3" s="5"/>
    </row>
    <row r="4" spans="1:13" x14ac:dyDescent="0.2">
      <c r="A4" s="9"/>
      <c r="B4" s="10" t="s">
        <v>5</v>
      </c>
      <c r="C4" s="10"/>
      <c r="D4" s="3" t="s">
        <v>6</v>
      </c>
      <c r="H4" s="11"/>
      <c r="I4" s="5"/>
      <c r="J4" s="5"/>
      <c r="K4" s="5"/>
      <c r="L4" s="5"/>
      <c r="M4" s="5"/>
    </row>
    <row r="5" spans="1:13" x14ac:dyDescent="0.2">
      <c r="A5" s="9"/>
      <c r="B5" s="12"/>
      <c r="C5" s="12"/>
      <c r="D5" s="3"/>
      <c r="H5" s="11"/>
      <c r="I5" s="9"/>
      <c r="J5" s="5"/>
      <c r="K5" s="5"/>
      <c r="L5" s="5"/>
      <c r="M5" s="5"/>
    </row>
    <row r="6" spans="1:13" x14ac:dyDescent="0.2">
      <c r="A6" s="9">
        <v>1950</v>
      </c>
      <c r="B6" s="4">
        <v>14</v>
      </c>
      <c r="C6" s="13">
        <v>631</v>
      </c>
      <c r="D6" s="14">
        <f>C6/B6</f>
        <v>45.071428571428569</v>
      </c>
      <c r="I6" s="9"/>
      <c r="J6" s="5"/>
      <c r="K6" s="5"/>
      <c r="L6" s="5"/>
      <c r="M6" s="5"/>
    </row>
    <row r="7" spans="1:13" x14ac:dyDescent="0.2">
      <c r="A7" s="9">
        <v>1951</v>
      </c>
      <c r="B7" s="4">
        <v>15</v>
      </c>
      <c r="C7" s="13">
        <v>655</v>
      </c>
      <c r="D7" s="14">
        <f t="shared" ref="D7:D16" si="0">C7/B7</f>
        <v>43.666666666666664</v>
      </c>
      <c r="I7" s="9"/>
      <c r="J7" s="5"/>
      <c r="K7" s="5"/>
      <c r="L7" s="5"/>
      <c r="M7" s="5"/>
    </row>
    <row r="8" spans="1:13" x14ac:dyDescent="0.2">
      <c r="A8" s="9">
        <v>1952</v>
      </c>
      <c r="B8" s="4">
        <v>15</v>
      </c>
      <c r="C8" s="13">
        <v>680</v>
      </c>
      <c r="D8" s="14">
        <f t="shared" si="0"/>
        <v>45.333333333333336</v>
      </c>
      <c r="I8" s="9"/>
      <c r="J8" s="5"/>
      <c r="K8" s="5"/>
      <c r="L8" s="5"/>
      <c r="M8" s="5"/>
    </row>
    <row r="9" spans="1:13" x14ac:dyDescent="0.2">
      <c r="A9" s="9">
        <v>1953</v>
      </c>
      <c r="B9" s="4">
        <v>16</v>
      </c>
      <c r="C9" s="13">
        <v>705</v>
      </c>
      <c r="D9" s="14">
        <f t="shared" si="0"/>
        <v>44.0625</v>
      </c>
      <c r="I9" s="9"/>
      <c r="J9" s="5"/>
      <c r="K9" s="5"/>
      <c r="L9" s="5"/>
      <c r="M9" s="5"/>
    </row>
    <row r="10" spans="1:13" x14ac:dyDescent="0.2">
      <c r="A10" s="9">
        <v>1954</v>
      </c>
      <c r="B10" s="4">
        <v>17</v>
      </c>
      <c r="C10" s="13">
        <v>730</v>
      </c>
      <c r="D10" s="14">
        <f t="shared" si="0"/>
        <v>42.941176470588232</v>
      </c>
      <c r="I10" s="9"/>
      <c r="J10" s="5"/>
      <c r="K10" s="5"/>
      <c r="L10" s="5"/>
      <c r="M10" s="5"/>
    </row>
    <row r="11" spans="1:13" x14ac:dyDescent="0.2">
      <c r="A11" s="9">
        <v>1955</v>
      </c>
      <c r="B11" s="4">
        <v>18</v>
      </c>
      <c r="C11" s="13">
        <v>759</v>
      </c>
      <c r="D11" s="14">
        <f t="shared" si="0"/>
        <v>42.166666666666664</v>
      </c>
      <c r="I11" s="9"/>
      <c r="J11" s="5"/>
      <c r="K11" s="5"/>
      <c r="L11" s="5"/>
      <c r="M11" s="5"/>
    </row>
    <row r="12" spans="1:13" x14ac:dyDescent="0.2">
      <c r="A12" s="9">
        <v>1956</v>
      </c>
      <c r="B12" s="4">
        <v>20</v>
      </c>
      <c r="C12" s="13">
        <v>773</v>
      </c>
      <c r="D12" s="14">
        <f t="shared" si="0"/>
        <v>38.65</v>
      </c>
      <c r="I12" s="9"/>
      <c r="J12" s="5"/>
      <c r="K12" s="5"/>
      <c r="L12" s="5"/>
      <c r="M12" s="5"/>
    </row>
    <row r="13" spans="1:13" x14ac:dyDescent="0.2">
      <c r="A13" s="9">
        <v>1957</v>
      </c>
      <c r="B13" s="4">
        <v>22</v>
      </c>
      <c r="C13" s="13">
        <v>788</v>
      </c>
      <c r="D13" s="14">
        <f t="shared" si="0"/>
        <v>35.81818181818182</v>
      </c>
      <c r="I13" s="9"/>
      <c r="J13" s="5"/>
      <c r="K13" s="15"/>
      <c r="L13" s="5"/>
      <c r="M13" s="5"/>
    </row>
    <row r="14" spans="1:13" x14ac:dyDescent="0.2">
      <c r="A14" s="9">
        <v>1958</v>
      </c>
      <c r="B14" s="4">
        <v>23</v>
      </c>
      <c r="C14" s="13">
        <v>802</v>
      </c>
      <c r="D14" s="14">
        <f t="shared" si="0"/>
        <v>34.869565217391305</v>
      </c>
      <c r="I14" s="9"/>
      <c r="J14" s="5"/>
      <c r="K14" s="5"/>
      <c r="L14" s="5"/>
      <c r="M14" s="5"/>
    </row>
    <row r="15" spans="1:13" x14ac:dyDescent="0.2">
      <c r="A15" s="9">
        <v>1959</v>
      </c>
      <c r="B15" s="4">
        <v>25</v>
      </c>
      <c r="C15" s="13">
        <v>815</v>
      </c>
      <c r="D15" s="14">
        <f t="shared" si="0"/>
        <v>32.6</v>
      </c>
      <c r="I15" s="9"/>
      <c r="J15" s="5"/>
      <c r="K15" s="5"/>
      <c r="L15" s="5"/>
      <c r="M15" s="5"/>
    </row>
    <row r="16" spans="1:13" x14ac:dyDescent="0.2">
      <c r="A16" s="9">
        <v>1960</v>
      </c>
      <c r="B16" s="4">
        <v>27</v>
      </c>
      <c r="C16" s="13">
        <v>823.55100000000004</v>
      </c>
      <c r="D16" s="14">
        <f t="shared" si="0"/>
        <v>30.501888888888889</v>
      </c>
      <c r="I16" s="9"/>
      <c r="J16" s="16"/>
      <c r="K16" s="5"/>
      <c r="L16" s="5"/>
      <c r="M16" s="5"/>
    </row>
    <row r="17" spans="1:13" x14ac:dyDescent="0.2">
      <c r="A17" s="9">
        <v>1961</v>
      </c>
      <c r="B17" s="17">
        <v>31.658199999999997</v>
      </c>
      <c r="C17" s="18">
        <v>799.50800000000004</v>
      </c>
      <c r="D17" s="14">
        <f>C17/B17</f>
        <v>25.254373274538668</v>
      </c>
      <c r="F17" s="17"/>
      <c r="I17" s="9"/>
      <c r="J17" s="16"/>
      <c r="K17" s="5"/>
      <c r="L17" s="5"/>
      <c r="M17" s="16"/>
    </row>
    <row r="18" spans="1:13" x14ac:dyDescent="0.2">
      <c r="A18" s="9">
        <v>1962</v>
      </c>
      <c r="B18" s="17">
        <v>34.047399999999996</v>
      </c>
      <c r="C18" s="18">
        <v>850.44500000000005</v>
      </c>
      <c r="D18" s="14">
        <f t="shared" ref="D18:D69" si="1">C18/B18</f>
        <v>24.978265594435996</v>
      </c>
      <c r="F18" s="17"/>
      <c r="I18" s="9"/>
      <c r="J18" s="16"/>
      <c r="K18" s="5"/>
      <c r="L18" s="5"/>
      <c r="M18" s="16"/>
    </row>
    <row r="19" spans="1:13" x14ac:dyDescent="0.2">
      <c r="A19" s="9">
        <v>1963</v>
      </c>
      <c r="B19" s="17">
        <v>36.508300000000013</v>
      </c>
      <c r="C19" s="18">
        <v>857.73800000000006</v>
      </c>
      <c r="D19" s="14">
        <f t="shared" si="1"/>
        <v>23.49432868690133</v>
      </c>
      <c r="F19" s="17"/>
      <c r="I19" s="9"/>
      <c r="J19" s="16"/>
      <c r="K19" s="5"/>
      <c r="L19" s="5"/>
      <c r="M19" s="16"/>
    </row>
    <row r="20" spans="1:13" x14ac:dyDescent="0.2">
      <c r="A20" s="9">
        <v>1964</v>
      </c>
      <c r="B20" s="17">
        <v>41.1706</v>
      </c>
      <c r="C20" s="18">
        <v>906.18399999999997</v>
      </c>
      <c r="D20" s="14">
        <f t="shared" si="1"/>
        <v>22.010463777549997</v>
      </c>
      <c r="F20" s="17"/>
      <c r="I20" s="9"/>
      <c r="J20" s="16"/>
      <c r="K20" s="5"/>
      <c r="L20" s="5"/>
      <c r="M20" s="16"/>
    </row>
    <row r="21" spans="1:13" x14ac:dyDescent="0.2">
      <c r="A21" s="9">
        <v>1965</v>
      </c>
      <c r="B21" s="17">
        <v>46.306099999999994</v>
      </c>
      <c r="C21" s="18">
        <v>904.60699999999997</v>
      </c>
      <c r="D21" s="14">
        <f t="shared" si="1"/>
        <v>19.535374389119362</v>
      </c>
      <c r="F21" s="17"/>
      <c r="I21" s="9"/>
      <c r="J21" s="16"/>
      <c r="K21" s="5"/>
      <c r="L21" s="5"/>
      <c r="M21" s="16"/>
    </row>
    <row r="22" spans="1:13" x14ac:dyDescent="0.2">
      <c r="A22" s="9">
        <v>1966</v>
      </c>
      <c r="B22" s="17">
        <v>51.316399999999987</v>
      </c>
      <c r="C22" s="18">
        <v>988.46400000000006</v>
      </c>
      <c r="D22" s="14">
        <f t="shared" si="1"/>
        <v>19.262146214465556</v>
      </c>
      <c r="F22" s="17"/>
      <c r="I22" s="9"/>
      <c r="J22" s="16"/>
      <c r="K22" s="5"/>
      <c r="L22" s="5"/>
      <c r="M22" s="16"/>
    </row>
    <row r="23" spans="1:13" x14ac:dyDescent="0.2">
      <c r="A23" s="9">
        <v>1967</v>
      </c>
      <c r="B23" s="17">
        <v>55.362000000000016</v>
      </c>
      <c r="C23" s="18">
        <v>1014.222</v>
      </c>
      <c r="D23" s="14">
        <f t="shared" si="1"/>
        <v>18.319822260756471</v>
      </c>
      <c r="F23" s="17"/>
      <c r="I23" s="9"/>
      <c r="J23" s="16"/>
      <c r="K23" s="5"/>
      <c r="L23" s="5"/>
      <c r="M23" s="16"/>
    </row>
    <row r="24" spans="1:13" x14ac:dyDescent="0.2">
      <c r="A24" s="9">
        <v>1968</v>
      </c>
      <c r="B24" s="17">
        <v>59.111499999999999</v>
      </c>
      <c r="C24" s="18">
        <v>1052.4590000000001</v>
      </c>
      <c r="D24" s="14">
        <f t="shared" si="1"/>
        <v>17.804640383005001</v>
      </c>
      <c r="F24" s="17"/>
      <c r="I24" s="9"/>
      <c r="J24" s="16"/>
      <c r="K24" s="5"/>
      <c r="L24" s="5"/>
      <c r="M24" s="16"/>
    </row>
    <row r="25" spans="1:13" x14ac:dyDescent="0.2">
      <c r="A25" s="9">
        <v>1969</v>
      </c>
      <c r="B25" s="17">
        <v>62.404399999999988</v>
      </c>
      <c r="C25" s="18">
        <v>1063.107</v>
      </c>
      <c r="D25" s="14">
        <f t="shared" si="1"/>
        <v>17.035769913659937</v>
      </c>
      <c r="F25" s="17"/>
      <c r="I25" s="9"/>
      <c r="J25" s="16"/>
      <c r="K25" s="5"/>
      <c r="L25" s="5"/>
      <c r="M25" s="16"/>
    </row>
    <row r="26" spans="1:13" x14ac:dyDescent="0.2">
      <c r="A26" s="9">
        <v>1970</v>
      </c>
      <c r="B26" s="17">
        <v>68.388600000000011</v>
      </c>
      <c r="C26" s="18">
        <v>1078.7059999999999</v>
      </c>
      <c r="D26" s="14">
        <f t="shared" si="1"/>
        <v>15.773184419625489</v>
      </c>
      <c r="F26" s="17"/>
      <c r="I26" s="9"/>
      <c r="J26" s="16"/>
      <c r="K26" s="5"/>
      <c r="L26" s="5"/>
      <c r="M26" s="16"/>
    </row>
    <row r="27" spans="1:13" x14ac:dyDescent="0.2">
      <c r="A27" s="9">
        <v>1971</v>
      </c>
      <c r="B27" s="17">
        <v>72.078400000000002</v>
      </c>
      <c r="C27" s="18">
        <v>1177.258</v>
      </c>
      <c r="D27" s="14">
        <f t="shared" si="1"/>
        <v>16.333020710781593</v>
      </c>
      <c r="F27" s="17"/>
      <c r="I27" s="9"/>
      <c r="J27" s="16"/>
      <c r="K27" s="5"/>
      <c r="L27" s="5"/>
      <c r="M27" s="16"/>
    </row>
    <row r="28" spans="1:13" x14ac:dyDescent="0.2">
      <c r="A28" s="9">
        <v>1972</v>
      </c>
      <c r="B28" s="17">
        <v>77.846399999999988</v>
      </c>
      <c r="C28" s="18">
        <v>1140.6099999999999</v>
      </c>
      <c r="D28" s="14">
        <f t="shared" si="1"/>
        <v>14.65205841246352</v>
      </c>
      <c r="F28" s="17"/>
      <c r="I28" s="9"/>
      <c r="J28" s="16"/>
      <c r="K28" s="5"/>
      <c r="L28" s="5"/>
      <c r="M28" s="16"/>
    </row>
    <row r="29" spans="1:13" x14ac:dyDescent="0.2">
      <c r="A29" s="9">
        <v>1973</v>
      </c>
      <c r="B29" s="17">
        <v>84.496499999999983</v>
      </c>
      <c r="C29" s="18">
        <v>1252.9549999999999</v>
      </c>
      <c r="D29" s="14">
        <f t="shared" si="1"/>
        <v>14.828484020048169</v>
      </c>
      <c r="F29" s="17"/>
      <c r="I29" s="9"/>
      <c r="J29" s="16"/>
      <c r="K29" s="5"/>
      <c r="L29" s="5"/>
      <c r="M29" s="16"/>
    </row>
    <row r="30" spans="1:13" x14ac:dyDescent="0.2">
      <c r="A30" s="9">
        <v>1974</v>
      </c>
      <c r="B30" s="17">
        <v>81.38839999999999</v>
      </c>
      <c r="C30" s="18">
        <v>1203.498</v>
      </c>
      <c r="D30" s="14">
        <f t="shared" si="1"/>
        <v>14.787094966850315</v>
      </c>
      <c r="F30" s="17"/>
      <c r="I30" s="9"/>
      <c r="J30" s="16"/>
      <c r="K30" s="5"/>
      <c r="L30" s="5"/>
      <c r="M30" s="16"/>
    </row>
    <row r="31" spans="1:13" x14ac:dyDescent="0.2">
      <c r="A31" s="9">
        <v>1975</v>
      </c>
      <c r="B31" s="17">
        <v>89.174300000000002</v>
      </c>
      <c r="C31" s="18">
        <v>1236.5350000000001</v>
      </c>
      <c r="D31" s="14">
        <f t="shared" si="1"/>
        <v>13.866495167329601</v>
      </c>
      <c r="F31" s="17"/>
      <c r="I31" s="9"/>
      <c r="J31" s="16"/>
      <c r="K31" s="5"/>
      <c r="L31" s="5"/>
      <c r="M31" s="16"/>
    </row>
    <row r="32" spans="1:13" x14ac:dyDescent="0.2">
      <c r="A32" s="9">
        <v>1976</v>
      </c>
      <c r="B32" s="17">
        <v>96.55210000000001</v>
      </c>
      <c r="C32" s="18">
        <v>1341.7529999999999</v>
      </c>
      <c r="D32" s="14">
        <f t="shared" si="1"/>
        <v>13.896673402235683</v>
      </c>
      <c r="F32" s="17"/>
      <c r="I32" s="9"/>
      <c r="J32" s="16"/>
      <c r="K32" s="5"/>
      <c r="L32" s="5"/>
      <c r="M32" s="16"/>
    </row>
    <row r="33" spans="1:13" x14ac:dyDescent="0.2">
      <c r="A33" s="9">
        <v>1977</v>
      </c>
      <c r="B33" s="17">
        <v>101.15330000000002</v>
      </c>
      <c r="C33" s="18">
        <v>1318.999</v>
      </c>
      <c r="D33" s="14">
        <f t="shared" si="1"/>
        <v>13.03960424425105</v>
      </c>
      <c r="F33" s="17"/>
      <c r="I33" s="9"/>
      <c r="J33" s="16"/>
      <c r="K33" s="5"/>
      <c r="L33" s="5"/>
      <c r="M33" s="16"/>
    </row>
    <row r="34" spans="1:13" x14ac:dyDescent="0.2">
      <c r="A34" s="9">
        <v>1978</v>
      </c>
      <c r="B34" s="17">
        <v>108.03250000000001</v>
      </c>
      <c r="C34" s="18">
        <v>1445.1420000000001</v>
      </c>
      <c r="D34" s="14">
        <f t="shared" si="1"/>
        <v>13.376918982713534</v>
      </c>
      <c r="F34" s="17"/>
      <c r="I34" s="9"/>
      <c r="J34" s="16"/>
      <c r="K34" s="5"/>
      <c r="L34" s="5"/>
      <c r="M34" s="16"/>
    </row>
    <row r="35" spans="1:13" x14ac:dyDescent="0.2">
      <c r="A35" s="9">
        <v>1979</v>
      </c>
      <c r="B35" s="17">
        <v>112.70050000000001</v>
      </c>
      <c r="C35" s="18">
        <v>1409.2349999999999</v>
      </c>
      <c r="D35" s="14">
        <f t="shared" si="1"/>
        <v>12.504247984702817</v>
      </c>
      <c r="F35" s="17"/>
      <c r="I35" s="9"/>
      <c r="J35" s="16"/>
      <c r="K35" s="5"/>
      <c r="L35" s="5"/>
      <c r="M35" s="16"/>
    </row>
    <row r="36" spans="1:13" x14ac:dyDescent="0.2">
      <c r="A36" s="9">
        <v>1980</v>
      </c>
      <c r="B36" s="17">
        <v>116.23120000000004</v>
      </c>
      <c r="C36" s="18">
        <v>1429.2380000000001</v>
      </c>
      <c r="D36" s="14">
        <f t="shared" si="1"/>
        <v>12.296509026836164</v>
      </c>
      <c r="F36" s="17"/>
      <c r="I36" s="9"/>
      <c r="J36" s="16"/>
      <c r="K36" s="5"/>
      <c r="L36" s="5"/>
      <c r="M36" s="16"/>
    </row>
    <row r="37" spans="1:13" x14ac:dyDescent="0.2">
      <c r="A37" s="9">
        <v>1981</v>
      </c>
      <c r="B37" s="17">
        <v>114.86179999999999</v>
      </c>
      <c r="C37" s="18">
        <v>1481.9079999999999</v>
      </c>
      <c r="D37" s="14">
        <f t="shared" si="1"/>
        <v>12.901660952553417</v>
      </c>
      <c r="F37" s="17"/>
      <c r="I37" s="9"/>
      <c r="J37" s="16"/>
      <c r="K37" s="5"/>
      <c r="L37" s="5"/>
      <c r="M37" s="16"/>
    </row>
    <row r="38" spans="1:13" x14ac:dyDescent="0.2">
      <c r="A38" s="9">
        <v>1982</v>
      </c>
      <c r="B38" s="17">
        <v>114.53710000000002</v>
      </c>
      <c r="C38" s="18">
        <v>1532.992</v>
      </c>
      <c r="D38" s="14">
        <f t="shared" si="1"/>
        <v>13.384239691767991</v>
      </c>
      <c r="F38" s="17"/>
      <c r="I38" s="9"/>
      <c r="J38" s="16"/>
      <c r="K38" s="5"/>
      <c r="L38" s="5"/>
      <c r="M38" s="16"/>
    </row>
    <row r="39" spans="1:13" x14ac:dyDescent="0.2">
      <c r="A39" s="9">
        <v>1983</v>
      </c>
      <c r="B39" s="17">
        <v>125.00450000000002</v>
      </c>
      <c r="C39" s="18">
        <v>1469.4390000000001</v>
      </c>
      <c r="D39" s="14">
        <f>C39/B39</f>
        <v>11.755088816802594</v>
      </c>
      <c r="F39" s="17"/>
      <c r="I39" s="9"/>
      <c r="J39" s="16"/>
      <c r="K39" s="5"/>
      <c r="L39" s="5"/>
      <c r="M39" s="16"/>
    </row>
    <row r="40" spans="1:13" x14ac:dyDescent="0.2">
      <c r="A40" s="9">
        <v>1984</v>
      </c>
      <c r="B40" s="17">
        <v>130.60369999999992</v>
      </c>
      <c r="C40" s="18">
        <v>1631.7529999999999</v>
      </c>
      <c r="D40" s="14">
        <f t="shared" si="1"/>
        <v>12.49392628233351</v>
      </c>
      <c r="F40" s="17"/>
      <c r="I40" s="9"/>
      <c r="J40" s="16"/>
      <c r="K40" s="5"/>
      <c r="L40" s="5"/>
      <c r="M40" s="16"/>
    </row>
    <row r="41" spans="1:13" x14ac:dyDescent="0.2">
      <c r="A41" s="9">
        <v>1985</v>
      </c>
      <c r="B41" s="17">
        <v>128.71719999999999</v>
      </c>
      <c r="C41" s="18">
        <v>1646.5070000000001</v>
      </c>
      <c r="D41" s="14">
        <f t="shared" si="1"/>
        <v>12.791662652699097</v>
      </c>
      <c r="F41" s="17"/>
      <c r="I41" s="9"/>
      <c r="J41" s="16"/>
      <c r="K41" s="5"/>
      <c r="L41" s="5"/>
      <c r="M41" s="16"/>
    </row>
    <row r="42" spans="1:13" x14ac:dyDescent="0.2">
      <c r="A42" s="9">
        <v>1986</v>
      </c>
      <c r="B42" s="17">
        <v>132.82729999999992</v>
      </c>
      <c r="C42" s="18">
        <v>1664.0239999999999</v>
      </c>
      <c r="D42" s="14">
        <f t="shared" si="1"/>
        <v>12.527725851538056</v>
      </c>
      <c r="F42" s="17"/>
      <c r="I42" s="9"/>
      <c r="J42" s="16"/>
      <c r="K42" s="5"/>
      <c r="L42" s="5"/>
      <c r="M42" s="16"/>
    </row>
    <row r="43" spans="1:13" x14ac:dyDescent="0.2">
      <c r="A43" s="9">
        <v>1987</v>
      </c>
      <c r="B43" s="17">
        <v>138.80480000000003</v>
      </c>
      <c r="C43" s="18">
        <v>1600.953</v>
      </c>
      <c r="D43" s="14">
        <f t="shared" si="1"/>
        <v>11.533844650905442</v>
      </c>
      <c r="F43" s="17"/>
      <c r="I43" s="9"/>
      <c r="J43" s="16"/>
      <c r="K43" s="5"/>
      <c r="L43" s="5"/>
      <c r="M43" s="16"/>
    </row>
    <row r="44" spans="1:13" x14ac:dyDescent="0.2">
      <c r="A44" s="9">
        <v>1988</v>
      </c>
      <c r="B44" s="17">
        <v>144.40620000000001</v>
      </c>
      <c r="C44" s="18">
        <v>1550.2339999999999</v>
      </c>
      <c r="D44" s="14">
        <f t="shared" si="1"/>
        <v>10.735231589779385</v>
      </c>
      <c r="F44" s="17"/>
      <c r="I44" s="9"/>
      <c r="J44" s="16"/>
      <c r="K44" s="5"/>
      <c r="L44" s="5"/>
      <c r="M44" s="16"/>
    </row>
    <row r="45" spans="1:13" x14ac:dyDescent="0.2">
      <c r="A45" s="9">
        <v>1989</v>
      </c>
      <c r="B45" s="17">
        <v>142.50190000000003</v>
      </c>
      <c r="C45" s="18">
        <v>1672.66</v>
      </c>
      <c r="D45" s="14">
        <f t="shared" si="1"/>
        <v>11.73780840816859</v>
      </c>
      <c r="F45" s="17"/>
      <c r="I45" s="9"/>
      <c r="J45" s="16"/>
      <c r="K45" s="5"/>
      <c r="L45" s="5"/>
      <c r="M45" s="16"/>
    </row>
    <row r="46" spans="1:13" x14ac:dyDescent="0.2">
      <c r="A46" s="9">
        <v>1990</v>
      </c>
      <c r="B46" s="17">
        <v>137.01759999999993</v>
      </c>
      <c r="C46" s="18">
        <v>1769.019</v>
      </c>
      <c r="D46" s="14">
        <f t="shared" si="1"/>
        <v>12.910888820122384</v>
      </c>
      <c r="F46" s="17"/>
      <c r="I46" s="9"/>
      <c r="J46" s="16"/>
      <c r="K46" s="5"/>
      <c r="L46" s="5"/>
      <c r="M46" s="16"/>
    </row>
    <row r="47" spans="1:13" x14ac:dyDescent="0.2">
      <c r="A47" s="9">
        <v>1991</v>
      </c>
      <c r="B47" s="17">
        <v>134.1711</v>
      </c>
      <c r="C47" s="18">
        <v>1708.981</v>
      </c>
      <c r="D47" s="14">
        <f>C47/B47</f>
        <v>12.737325698306119</v>
      </c>
      <c r="F47" s="17"/>
      <c r="I47" s="9"/>
      <c r="J47" s="16"/>
      <c r="K47" s="5"/>
      <c r="L47" s="5"/>
      <c r="M47" s="16"/>
    </row>
    <row r="48" spans="1:13" x14ac:dyDescent="0.2">
      <c r="A48" s="9">
        <v>1992</v>
      </c>
      <c r="B48" s="17">
        <v>125.26710000000004</v>
      </c>
      <c r="C48" s="18">
        <v>1785.576</v>
      </c>
      <c r="D48" s="14">
        <f t="shared" si="1"/>
        <v>14.25414973285084</v>
      </c>
      <c r="F48" s="17"/>
      <c r="I48" s="9"/>
      <c r="J48" s="16"/>
      <c r="K48" s="5"/>
      <c r="L48" s="5"/>
      <c r="M48" s="16"/>
    </row>
    <row r="49" spans="1:13" x14ac:dyDescent="0.2">
      <c r="A49" s="9">
        <v>1993</v>
      </c>
      <c r="B49" s="17">
        <v>120.2902</v>
      </c>
      <c r="C49" s="18">
        <v>1710.825</v>
      </c>
      <c r="D49" s="14">
        <f t="shared" si="1"/>
        <v>14.222480301803472</v>
      </c>
      <c r="F49" s="17"/>
      <c r="I49" s="9"/>
      <c r="J49" s="16"/>
      <c r="K49" s="5"/>
      <c r="L49" s="5"/>
      <c r="M49" s="16"/>
    </row>
    <row r="50" spans="1:13" x14ac:dyDescent="0.2">
      <c r="A50" s="9">
        <v>1994</v>
      </c>
      <c r="B50" s="17">
        <v>121.81059999999997</v>
      </c>
      <c r="C50" s="18">
        <v>1756.6679999999999</v>
      </c>
      <c r="D50" s="14">
        <f t="shared" si="1"/>
        <v>14.421306520122226</v>
      </c>
      <c r="F50" s="17"/>
      <c r="I50" s="9"/>
      <c r="J50" s="16"/>
      <c r="K50" s="5"/>
      <c r="L50" s="5"/>
      <c r="M50" s="16"/>
    </row>
    <row r="51" spans="1:13" x14ac:dyDescent="0.2">
      <c r="A51" s="9">
        <v>1995</v>
      </c>
      <c r="B51" s="17">
        <v>129.83469999999997</v>
      </c>
      <c r="C51" s="18">
        <v>1707.2940000000001</v>
      </c>
      <c r="D51" s="14">
        <f t="shared" si="1"/>
        <v>13.149751183620408</v>
      </c>
      <c r="F51" s="17"/>
      <c r="I51" s="9"/>
      <c r="J51" s="16"/>
      <c r="K51" s="5"/>
      <c r="L51" s="5"/>
      <c r="M51" s="16"/>
    </row>
    <row r="52" spans="1:13" x14ac:dyDescent="0.2">
      <c r="A52" s="9">
        <v>1996</v>
      </c>
      <c r="B52" s="17">
        <v>134.25649999999996</v>
      </c>
      <c r="C52" s="18">
        <v>1871.654</v>
      </c>
      <c r="D52" s="14">
        <f t="shared" si="1"/>
        <v>13.940881819502225</v>
      </c>
      <c r="F52" s="17"/>
      <c r="I52" s="9"/>
      <c r="J52" s="16"/>
      <c r="K52" s="5"/>
      <c r="L52" s="5"/>
      <c r="M52" s="16"/>
    </row>
    <row r="53" spans="1:13" x14ac:dyDescent="0.2">
      <c r="A53" s="9">
        <v>1997</v>
      </c>
      <c r="B53" s="17">
        <v>136.95920000000004</v>
      </c>
      <c r="C53" s="18">
        <v>1879.0229999999999</v>
      </c>
      <c r="D53" s="14">
        <f t="shared" si="1"/>
        <v>13.719582182138909</v>
      </c>
      <c r="F53" s="17"/>
      <c r="I53" s="9"/>
      <c r="J53" s="16"/>
      <c r="K53" s="5"/>
      <c r="L53" s="5"/>
      <c r="M53" s="16"/>
    </row>
    <row r="54" spans="1:13" x14ac:dyDescent="0.2">
      <c r="A54" s="9">
        <v>1998</v>
      </c>
      <c r="B54" s="17">
        <v>137.89450000000002</v>
      </c>
      <c r="C54" s="18">
        <v>1876.7139999999999</v>
      </c>
      <c r="D54" s="14">
        <f t="shared" si="1"/>
        <v>13.609781390845898</v>
      </c>
      <c r="F54" s="17"/>
      <c r="I54" s="9"/>
      <c r="J54" s="16"/>
      <c r="K54" s="5"/>
      <c r="L54" s="5"/>
      <c r="M54" s="16"/>
    </row>
    <row r="55" spans="1:13" x14ac:dyDescent="0.2">
      <c r="A55" s="9">
        <v>1999</v>
      </c>
      <c r="B55" s="17">
        <v>140.18510000000003</v>
      </c>
      <c r="C55" s="18">
        <v>1874.5170000000001</v>
      </c>
      <c r="D55" s="14">
        <f t="shared" si="1"/>
        <v>13.371727808447542</v>
      </c>
      <c r="F55" s="17"/>
      <c r="I55" s="9"/>
      <c r="J55" s="16"/>
      <c r="K55" s="5"/>
      <c r="L55" s="5"/>
      <c r="M55" s="16"/>
    </row>
    <row r="56" spans="1:13" x14ac:dyDescent="0.2">
      <c r="A56" s="9">
        <v>2000</v>
      </c>
      <c r="B56" s="17">
        <v>136.97709999999998</v>
      </c>
      <c r="C56" s="18">
        <v>1846.43</v>
      </c>
      <c r="D56" s="14">
        <f t="shared" si="1"/>
        <v>13.479844441151114</v>
      </c>
      <c r="F56" s="17"/>
      <c r="I56" s="9"/>
      <c r="J56" s="16"/>
      <c r="K56" s="5"/>
      <c r="L56" s="5"/>
      <c r="M56" s="16"/>
    </row>
    <row r="57" spans="1:13" x14ac:dyDescent="0.2">
      <c r="A57" s="9">
        <v>2001</v>
      </c>
      <c r="B57" s="17">
        <v>138.988</v>
      </c>
      <c r="C57" s="18">
        <v>1880.3810000000001</v>
      </c>
      <c r="D57" s="14">
        <f t="shared" si="1"/>
        <v>13.529088842202205</v>
      </c>
      <c r="F57" s="17"/>
      <c r="I57" s="9"/>
      <c r="J57" s="16"/>
      <c r="K57" s="5"/>
      <c r="L57" s="5"/>
      <c r="M57" s="16"/>
    </row>
    <row r="58" spans="1:13" x14ac:dyDescent="0.2">
      <c r="A58" s="9">
        <v>2002</v>
      </c>
      <c r="B58" s="17">
        <v>143.19029999999998</v>
      </c>
      <c r="C58" s="18">
        <v>1821.848</v>
      </c>
      <c r="D58" s="14">
        <f t="shared" si="1"/>
        <v>12.723264075848714</v>
      </c>
      <c r="F58" s="17"/>
      <c r="I58" s="9"/>
      <c r="J58" s="16"/>
      <c r="K58" s="5"/>
      <c r="L58" s="5"/>
      <c r="M58" s="16"/>
    </row>
    <row r="59" spans="1:13" x14ac:dyDescent="0.2">
      <c r="A59" s="9">
        <v>2003</v>
      </c>
      <c r="B59" s="17">
        <v>148.57699999999994</v>
      </c>
      <c r="C59" s="18">
        <v>1864.008</v>
      </c>
      <c r="D59" s="14">
        <f t="shared" si="1"/>
        <v>12.545737227161679</v>
      </c>
      <c r="F59" s="17"/>
      <c r="I59" s="9"/>
      <c r="J59" s="16"/>
      <c r="K59" s="5"/>
      <c r="L59" s="5"/>
      <c r="M59" s="16"/>
    </row>
    <row r="60" spans="1:13" x14ac:dyDescent="0.2">
      <c r="A60" s="9">
        <v>2004</v>
      </c>
      <c r="B60" s="17">
        <v>155.58980000000003</v>
      </c>
      <c r="C60" s="18">
        <v>2043.93</v>
      </c>
      <c r="D60" s="14">
        <f t="shared" si="1"/>
        <v>13.136658058561677</v>
      </c>
      <c r="F60" s="17"/>
      <c r="I60" s="9"/>
      <c r="J60" s="16"/>
      <c r="K60" s="5"/>
      <c r="L60" s="5"/>
      <c r="M60" s="16"/>
    </row>
    <row r="61" spans="1:13" x14ac:dyDescent="0.2">
      <c r="A61" s="9">
        <v>2005</v>
      </c>
      <c r="B61" s="17">
        <v>156.24959999999999</v>
      </c>
      <c r="C61" s="18">
        <v>2017.47</v>
      </c>
      <c r="D61" s="14">
        <f t="shared" si="1"/>
        <v>12.911841054313101</v>
      </c>
      <c r="F61" s="17"/>
      <c r="I61" s="9"/>
      <c r="J61" s="16"/>
      <c r="K61" s="5"/>
      <c r="L61" s="5"/>
      <c r="M61" s="16"/>
    </row>
    <row r="62" spans="1:13" x14ac:dyDescent="0.2">
      <c r="A62" s="9">
        <v>2006</v>
      </c>
      <c r="B62" s="17">
        <v>162.92229999999998</v>
      </c>
      <c r="C62" s="18">
        <v>2005.107</v>
      </c>
      <c r="D62" s="14">
        <f t="shared" si="1"/>
        <v>12.307136592105563</v>
      </c>
      <c r="F62" s="17"/>
      <c r="I62" s="9"/>
      <c r="J62" s="16"/>
      <c r="K62" s="5"/>
      <c r="L62" s="5"/>
      <c r="M62" s="16"/>
    </row>
    <row r="63" spans="1:13" x14ac:dyDescent="0.2">
      <c r="A63" s="9">
        <v>2007</v>
      </c>
      <c r="B63" s="17">
        <v>168.3817</v>
      </c>
      <c r="C63" s="18">
        <v>2124.509</v>
      </c>
      <c r="D63" s="14">
        <f t="shared" si="1"/>
        <v>12.617220279876021</v>
      </c>
      <c r="F63" s="17"/>
      <c r="I63" s="9"/>
      <c r="J63" s="16"/>
      <c r="K63" s="5"/>
      <c r="L63" s="5"/>
      <c r="M63" s="16"/>
    </row>
    <row r="64" spans="1:13" x14ac:dyDescent="0.2">
      <c r="A64" s="9">
        <v>2008</v>
      </c>
      <c r="B64" s="17">
        <v>155.40360000000004</v>
      </c>
      <c r="C64" s="18">
        <v>2241.5390000000002</v>
      </c>
      <c r="D64" s="14">
        <f t="shared" si="1"/>
        <v>14.42398374297635</v>
      </c>
      <c r="F64" s="17"/>
      <c r="I64" s="9"/>
      <c r="J64" s="16"/>
      <c r="K64" s="5"/>
      <c r="L64" s="5"/>
      <c r="M64" s="16"/>
    </row>
    <row r="65" spans="1:13" x14ac:dyDescent="0.2">
      <c r="A65" s="9">
        <v>2009</v>
      </c>
      <c r="B65" s="17">
        <v>163.55270000000007</v>
      </c>
      <c r="C65" s="18">
        <v>2244.7869999999998</v>
      </c>
      <c r="D65" s="14">
        <f t="shared" si="1"/>
        <v>13.725160147157453</v>
      </c>
      <c r="F65" s="17"/>
      <c r="I65" s="9"/>
      <c r="J65" s="16"/>
      <c r="K65" s="5"/>
      <c r="L65" s="5"/>
      <c r="M65" s="16"/>
    </row>
    <row r="66" spans="1:13" x14ac:dyDescent="0.2">
      <c r="A66" s="9">
        <v>2010</v>
      </c>
      <c r="B66" s="17">
        <v>172.18839999999994</v>
      </c>
      <c r="C66" s="18">
        <v>2198.7800000000002</v>
      </c>
      <c r="D66" s="14">
        <f t="shared" si="1"/>
        <v>12.76961746552033</v>
      </c>
      <c r="F66" s="17"/>
      <c r="I66" s="9"/>
      <c r="J66" s="16"/>
      <c r="K66" s="5"/>
      <c r="L66" s="5"/>
      <c r="M66" s="16"/>
    </row>
    <row r="67" spans="1:13" x14ac:dyDescent="0.2">
      <c r="A67" s="9">
        <v>2011</v>
      </c>
      <c r="B67" s="16">
        <v>176.1</v>
      </c>
      <c r="C67" s="19">
        <v>2314.37</v>
      </c>
      <c r="D67" s="14">
        <f t="shared" si="1"/>
        <v>13.142362294151051</v>
      </c>
      <c r="F67" s="17"/>
      <c r="I67" s="20"/>
      <c r="J67" s="5"/>
      <c r="K67" s="5"/>
      <c r="L67" s="5"/>
      <c r="M67" s="16"/>
    </row>
    <row r="68" spans="1:13" x14ac:dyDescent="0.2">
      <c r="A68" s="9">
        <v>2012</v>
      </c>
      <c r="B68" s="16">
        <v>176.3</v>
      </c>
      <c r="C68" s="19">
        <v>2257.6390000000001</v>
      </c>
      <c r="D68" s="14">
        <f t="shared" si="1"/>
        <v>12.805666477595008</v>
      </c>
      <c r="F68" s="17"/>
      <c r="I68" s="20"/>
      <c r="J68" s="5"/>
      <c r="K68" s="5"/>
      <c r="L68" s="5"/>
      <c r="M68" s="16"/>
    </row>
    <row r="69" spans="1:13" x14ac:dyDescent="0.2">
      <c r="A69" s="6">
        <v>2013</v>
      </c>
      <c r="B69" s="21">
        <v>180.5</v>
      </c>
      <c r="C69" s="22">
        <v>2438.0990000000002</v>
      </c>
      <c r="D69" s="23">
        <f t="shared" si="1"/>
        <v>13.507473684210527</v>
      </c>
      <c r="F69" s="17"/>
      <c r="I69" s="20"/>
      <c r="J69" s="5"/>
      <c r="K69" s="5"/>
      <c r="L69" s="5"/>
      <c r="M69" s="16"/>
    </row>
    <row r="70" spans="1:13" x14ac:dyDescent="0.2">
      <c r="I70" s="20"/>
      <c r="J70" s="5"/>
      <c r="K70" s="5"/>
      <c r="L70" s="5"/>
      <c r="M70" s="5"/>
    </row>
    <row r="71" spans="1:13" ht="102.75" customHeight="1" x14ac:dyDescent="0.2">
      <c r="A71" s="24" t="s">
        <v>7</v>
      </c>
      <c r="B71" s="24"/>
      <c r="C71" s="24"/>
      <c r="D71" s="24"/>
      <c r="E71" s="24"/>
      <c r="F71" s="24"/>
      <c r="G71" s="24"/>
      <c r="H71" s="24"/>
    </row>
  </sheetData>
  <mergeCells count="2">
    <mergeCell ref="B4:C4"/>
    <mergeCell ref="A71:H71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World GrainFert</vt:lpstr>
      <vt:lpstr>World Fert (g)</vt:lpstr>
      <vt:lpstr>World GrainFert (g)</vt:lpstr>
      <vt:lpstr>'World GrainFert'!Print_Area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cp:lastPrinted>2014-01-08T14:25:02Z</cp:lastPrinted>
  <dcterms:created xsi:type="dcterms:W3CDTF">2014-01-08T14:24:33Z</dcterms:created>
  <dcterms:modified xsi:type="dcterms:W3CDTF">2014-01-08T14:25:07Z</dcterms:modified>
</cp:coreProperties>
</file>