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5480" windowHeight="9525"/>
  </bookViews>
  <sheets>
    <sheet name="INDEX" sheetId="1" r:id="rId1"/>
    <sheet name="World Cumulative Capacity" sheetId="2" r:id="rId2"/>
    <sheet name="World Cumulative Capacity (g)" sheetId="3" r:id="rId3"/>
    <sheet name="World Annual Additions (g)" sheetId="25" r:id="rId4"/>
    <sheet name="Wind by Country" sheetId="4" r:id="rId5"/>
    <sheet name="Wind by Country (g)" sheetId="5" r:id="rId6"/>
    <sheet name="Top Countries 2013" sheetId="21" r:id="rId7"/>
    <sheet name="US Wind Capacity" sheetId="17" r:id="rId8"/>
    <sheet name="US Wind Capacity (g)" sheetId="18" r:id="rId9"/>
    <sheet name="US Wind Additions (g)" sheetId="19" r:id="rId10"/>
    <sheet name="U.S. Top 10 States" sheetId="9" r:id="rId11"/>
    <sheet name="Offshore" sheetId="12" r:id="rId12"/>
    <sheet name="Offshore (g)" sheetId="13" r:id="rId13"/>
    <sheet name="Offshore Annual (g)" sheetId="20" r:id="rId14"/>
    <sheet name="Offshore by Country" sheetId="14" r:id="rId15"/>
    <sheet name="Offshore by Country (g)" sheetId="26" r:id="rId16"/>
  </sheets>
  <externalReferences>
    <externalReference r:id="rId17"/>
    <externalReference r:id="rId18"/>
  </externalReferences>
  <definedNames>
    <definedName name="\I">#REF!</definedName>
    <definedName name="\P">#REF!</definedName>
    <definedName name="__123Graph_A" localSheetId="10" hidden="1">[1]DATA!#REF!</definedName>
    <definedName name="__123Graph_A" localSheetId="1" hidden="1">[1]DATA!#REF!</definedName>
    <definedName name="__123Graph_A" hidden="1">[1]DATA!#REF!</definedName>
    <definedName name="__123Graph_X" localSheetId="10" hidden="1">[1]DATA!#REF!</definedName>
    <definedName name="__123Graph_X" localSheetId="1" hidden="1">[1]DATA!#REF!</definedName>
    <definedName name="__123Graph_X" hidden="1">[1]DATA!#REF!</definedName>
    <definedName name="_1__123Graph_ACELL_EFFICIENCY" localSheetId="10" hidden="1">[1]DATA!#REF!</definedName>
    <definedName name="_10__123Graph_BCELL_EFFICIENCY" localSheetId="10" hidden="1">[1]DATA!#REF!</definedName>
    <definedName name="_10__123Graph_BMODEL_T" hidden="1">[1]DATA!#REF!</definedName>
    <definedName name="_11__123Graph_BCELL_EFFICIENCY" localSheetId="1" hidden="1">[1]DATA!#REF!</definedName>
    <definedName name="_12__123Graph_AS_THERMAL_PRICE" hidden="1">[1]DATA!#REF!</definedName>
    <definedName name="_12__123Graph_BCELL_EFFICIENCY" hidden="1">[1]DATA!#REF!</definedName>
    <definedName name="_12__123Graph_CCELL_EFFICIENCY" hidden="1">[1]DATA!#REF!</definedName>
    <definedName name="_13__123Graph_BMODEL_T" localSheetId="10" hidden="1">[1]DATA!#REF!</definedName>
    <definedName name="_14__123Graph_BMODEL_T" localSheetId="1" hidden="1">[1]DATA!#REF!</definedName>
    <definedName name="_14__123Graph_LBL_AMODEL_T" hidden="1">[1]DATA!#REF!</definedName>
    <definedName name="_15__123Graph_BMODEL_T" hidden="1">[1]DATA!#REF!</definedName>
    <definedName name="_16__123Graph_BCELL_EFFICIENCY" hidden="1">[1]DATA!#REF!</definedName>
    <definedName name="_16__123Graph_CCELL_EFFICIENCY" localSheetId="10" hidden="1">[1]DATA!#REF!</definedName>
    <definedName name="_16__123Graph_XCELL_EFFICIENCY" hidden="1">[1]DATA!#REF!</definedName>
    <definedName name="_17__123Graph_CCELL_EFFICIENCY" localSheetId="1" hidden="1">[1]DATA!#REF!</definedName>
    <definedName name="_18__123Graph_CCELL_EFFICIENCY" hidden="1">[1]DATA!#REF!</definedName>
    <definedName name="_18__123Graph_XMODEL_T" hidden="1">[1]DATA!#REF!</definedName>
    <definedName name="_19__123Graph_LBL_AMODEL_T" localSheetId="10" hidden="1">[1]DATA!#REF!</definedName>
    <definedName name="_2__123Graph_ACELL_EFFICIENCY" localSheetId="1" hidden="1">[1]DATA!#REF!</definedName>
    <definedName name="_2__123Graph_ACELL_EFFICIENCY" hidden="1">[1]DATA!#REF!</definedName>
    <definedName name="_20__123Graph_BMODEL_T" hidden="1">[1]DATA!#REF!</definedName>
    <definedName name="_20__123Graph_LBL_AMODEL_T" localSheetId="1" hidden="1">[1]DATA!#REF!</definedName>
    <definedName name="_20__123Graph_XS_THERMAL_PRICE" hidden="1">[1]DATA!#REF!</definedName>
    <definedName name="_21__123Graph_LBL_AMODEL_T" hidden="1">[1]DATA!#REF!</definedName>
    <definedName name="_22__123Graph_XCELL_EFFICIENCY" localSheetId="10" hidden="1">[1]DATA!#REF!</definedName>
    <definedName name="_23__123Graph_XCELL_EFFICIENCY" localSheetId="1" hidden="1">[1]DATA!#REF!</definedName>
    <definedName name="_24__123Graph_CCELL_EFFICIENCY" hidden="1">[1]DATA!#REF!</definedName>
    <definedName name="_24__123Graph_XCELL_EFFICIENCY" hidden="1">[1]DATA!#REF!</definedName>
    <definedName name="_25__123Graph_XMODEL_T" localSheetId="10" hidden="1">[1]DATA!#REF!</definedName>
    <definedName name="_26__123Graph_XMODEL_T" localSheetId="1" hidden="1">[1]DATA!#REF!</definedName>
    <definedName name="_27__123Graph_XMODEL_T" hidden="1">[1]DATA!#REF!</definedName>
    <definedName name="_28__123Graph_LBL_AMODEL_T" hidden="1">[1]DATA!#REF!</definedName>
    <definedName name="_28__123Graph_XS_THERMAL_PRICE" localSheetId="10" hidden="1">[1]DATA!#REF!</definedName>
    <definedName name="_29__123Graph_XS_THERMAL_PRICE" localSheetId="1" hidden="1">[1]DATA!#REF!</definedName>
    <definedName name="_3__123Graph_ACELL_EFFICIENCY" hidden="1">[1]DATA!#REF!</definedName>
    <definedName name="_30__123Graph_XS_THERMAL_PRICE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AMODEL_T" localSheetId="10" hidden="1">[1]DATA!#REF!</definedName>
    <definedName name="_4__123Graph_AMODEL_T" hidden="1">[1]DATA!#REF!</definedName>
    <definedName name="_40__123Graph_XS_THERMAL_PRICE" hidden="1">[1]DATA!#REF!</definedName>
    <definedName name="_5__123Graph_AMODEL_T" localSheetId="1" hidden="1">[1]DATA!#REF!</definedName>
    <definedName name="_6__123Graph_AMODEL_T" hidden="1">[1]DATA!#REF!</definedName>
    <definedName name="_6__123Graph_AS_THERMAL_PRICE" hidden="1">[1]DATA!#REF!</definedName>
    <definedName name="_7__123Graph_AS_THERMAL_PRICE" localSheetId="10" hidden="1">[1]DATA!#REF!</definedName>
    <definedName name="_8__123Graph_AMODEL_T" hidden="1">[1]DATA!#REF!</definedName>
    <definedName name="_8__123Graph_AS_THERMAL_PRICE" localSheetId="1" hidden="1">[1]DATA!#REF!</definedName>
    <definedName name="_8__123Graph_BCELL_EFFICIENCY" hidden="1">[1]DATA!#REF!</definedName>
    <definedName name="_9__123Graph_AS_THERMAL_PRICE" hidden="1">[1]DATA!#REF!</definedName>
    <definedName name="aa">'[2]Oil Consumption – barrels'!#REF!</definedName>
    <definedName name="hydro">#REF!</definedName>
    <definedName name="INIT">#REF!</definedName>
    <definedName name="LEAP">#REF!</definedName>
    <definedName name="NONLEAP">#REF!</definedName>
    <definedName name="_xlnm.Print_Area" localSheetId="1">'World Cumulative Capacity'!$A$1:$I$43</definedName>
    <definedName name="Print1">#REF!</definedName>
    <definedName name="S" localSheetId="10">#REF!</definedName>
    <definedName name="S" localSheetId="1">#REF!</definedName>
    <definedName name="S">#REF!</definedName>
    <definedName name="T" localSheetId="10">#REF!</definedName>
    <definedName name="T" localSheetId="1">#REF!</definedName>
    <definedName name="T">#REF!</definedName>
    <definedName name="U" localSheetId="10">#REF!</definedName>
    <definedName name="U" localSheetId="1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B23" i="14" l="1"/>
  <c r="D39" i="17" l="1"/>
  <c r="C39" i="2"/>
  <c r="D38" i="17" l="1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C38" i="2" l="1"/>
  <c r="C37" i="2" l="1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<sst xmlns="http://schemas.openxmlformats.org/spreadsheetml/2006/main" count="162" uniqueCount="80">
  <si>
    <t>www.earth-policy.org</t>
  </si>
  <si>
    <t>Year</t>
  </si>
  <si>
    <t>Cumulative Installed Capacity</t>
  </si>
  <si>
    <t>Net Annual Addition*</t>
  </si>
  <si>
    <t>Megawatts</t>
  </si>
  <si>
    <t>* Note: Net annual addition equals new installations minus retirements.</t>
  </si>
  <si>
    <t>China</t>
  </si>
  <si>
    <t>U.S.</t>
  </si>
  <si>
    <t>Germany</t>
  </si>
  <si>
    <t>Spain</t>
  </si>
  <si>
    <t>India</t>
  </si>
  <si>
    <t xml:space="preserve">France </t>
  </si>
  <si>
    <t>Italy</t>
  </si>
  <si>
    <t>U.K.</t>
  </si>
  <si>
    <t>Canada</t>
  </si>
  <si>
    <t>Portugal</t>
  </si>
  <si>
    <t>World</t>
  </si>
  <si>
    <t xml:space="preserve"> ----------------  Megawatts  ---------------</t>
  </si>
  <si>
    <t>n.a.</t>
  </si>
  <si>
    <t>n.a</t>
  </si>
  <si>
    <t>State</t>
  </si>
  <si>
    <t>Texas</t>
  </si>
  <si>
    <t>Iowa</t>
  </si>
  <si>
    <t>California</t>
  </si>
  <si>
    <t>Illinois</t>
  </si>
  <si>
    <t>Minnesota</t>
  </si>
  <si>
    <t>Washington</t>
  </si>
  <si>
    <t>Oregon</t>
  </si>
  <si>
    <t>Oklahoma</t>
  </si>
  <si>
    <t>Colorado</t>
  </si>
  <si>
    <t>Kansas</t>
  </si>
  <si>
    <t>Total</t>
  </si>
  <si>
    <t>Country</t>
  </si>
  <si>
    <t>United Kingdom</t>
  </si>
  <si>
    <t>Denmark</t>
  </si>
  <si>
    <t>Netherlands</t>
  </si>
  <si>
    <t>Belgium</t>
  </si>
  <si>
    <t>Sweden</t>
  </si>
  <si>
    <t>Finland</t>
  </si>
  <si>
    <t>Japan</t>
  </si>
  <si>
    <t>Ireland</t>
  </si>
  <si>
    <t>Norway</t>
  </si>
  <si>
    <t>* Net annual addition equals new installations minus retirements.</t>
  </si>
  <si>
    <t>Earth Policy Institute - Eco-Economy Indicator -  Wind Power 2014</t>
  </si>
  <si>
    <t>http://www.earth-policy.org/indicators/C49/wind_power_2014</t>
  </si>
  <si>
    <t>World Cumulative Installed Wind Power Capacity and Net Annual Addition, 1980-2013</t>
  </si>
  <si>
    <t>GRAPH: World Cumulative Installed Wind Power Capacity, 1980-2013</t>
  </si>
  <si>
    <t>Cumulative Installed Wind Power Capacity in Top Ten Countries and the World, 1980-2013</t>
  </si>
  <si>
    <r>
      <t>Source: American Wind Energy Association,</t>
    </r>
    <r>
      <rPr>
        <i/>
        <sz val="10"/>
        <rFont val="Arial"/>
        <family val="2"/>
      </rPr>
      <t xml:space="preserve"> AWEA U.S. Wind Industry Fourth Quarter 2013 Market Report</t>
    </r>
    <r>
      <rPr>
        <sz val="10"/>
        <rFont val="Arial"/>
      </rPr>
      <t xml:space="preserve"> (Washington, DC: 30 January 2014).</t>
    </r>
  </si>
  <si>
    <t>New Capacity, 2013</t>
  </si>
  <si>
    <t>Cumulative Capacity, 2013</t>
  </si>
  <si>
    <t>United States</t>
  </si>
  <si>
    <t>Brazil</t>
  </si>
  <si>
    <t>Poland</t>
  </si>
  <si>
    <t>Romania</t>
  </si>
  <si>
    <t>France</t>
  </si>
  <si>
    <t>World Cumulative Installed Offshore Wind Power Capacity and Annual Addition, 1991-2013</t>
  </si>
  <si>
    <t>Vietnam</t>
  </si>
  <si>
    <t>South Korea</t>
  </si>
  <si>
    <t>Annual Addition</t>
  </si>
  <si>
    <t>World Wind Power Poised to Bounce Back after Slowing in 2013</t>
  </si>
  <si>
    <r>
      <rPr>
        <sz val="10"/>
        <rFont val="Arial"/>
      </rPr>
      <t xml:space="preserve">1999); British Wind Energy Association, </t>
    </r>
    <r>
      <rPr>
        <i/>
        <sz val="10"/>
        <rFont val="Arial"/>
        <family val="2"/>
      </rPr>
      <t>Wind Energy in the UK</t>
    </r>
    <r>
      <rPr>
        <sz val="10"/>
        <rFont val="Arial"/>
      </rPr>
      <t xml:space="preserve"> (London: 2008); Associazione Nazionale Energia del Vento, "Installed Power Until 1999," email to Amy Heinzerling, Earth Policy Institute, 22 September 2009; EWEA, "Wind Energy Development in the EU 1998 to 2009," table downloaded from www.ewea.org/index.php?id=180, 12 February 2010.</t>
    </r>
  </si>
  <si>
    <r>
      <t xml:space="preserve">Source: Compiled by Earth Policy Institute with world data from Janet L. Sawin, "Wind Power Still Soaring," in Worldwatch Institute, </t>
    </r>
    <r>
      <rPr>
        <i/>
        <sz val="10"/>
        <rFont val="Arial"/>
        <family val="2"/>
      </rPr>
      <t>Vital Signs 2007-2008</t>
    </r>
    <r>
      <rPr>
        <sz val="10"/>
        <rFont val="Arial"/>
        <family val="2"/>
      </rPr>
      <t xml:space="preserve"> (New York: W. W. Norton &amp; Company, 2007); Global Wind Energy Council (GWEC),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2014). Country data from Worldwatch Institute, </t>
    </r>
    <r>
      <rPr>
        <i/>
        <sz val="10"/>
        <rFont val="Arial"/>
        <family val="2"/>
      </rPr>
      <t>Signposts 2001</t>
    </r>
    <r>
      <rPr>
        <sz val="10"/>
        <rFont val="Arial"/>
        <family val="2"/>
      </rPr>
      <t xml:space="preserve">, CD-ROM (Washington, DC: 2001); Chinese Renewable Energy Industries Association (CREIA), </t>
    </r>
    <r>
      <rPr>
        <i/>
        <sz val="10"/>
        <rFont val="Arial"/>
        <family val="2"/>
      </rPr>
      <t>China Wind Power Report 2007</t>
    </r>
    <r>
      <rPr>
        <sz val="10"/>
        <rFont val="Arial"/>
        <family val="2"/>
      </rPr>
      <t xml:space="preserve"> (Beijing: China Environmental Science Press, 2007); GWEC, </t>
    </r>
    <r>
      <rPr>
        <i/>
        <sz val="10"/>
        <rFont val="Arial"/>
        <family val="2"/>
      </rPr>
      <t>Global Wind Report: Annual Market Update</t>
    </r>
    <r>
      <rPr>
        <sz val="10"/>
        <rFont val="Arial"/>
        <family val="2"/>
      </rPr>
      <t xml:space="preserve"> (Brussels: various years); European Wind Energy Association (EWEA), </t>
    </r>
    <r>
      <rPr>
        <i/>
        <sz val="10"/>
        <rFont val="Arial"/>
        <family val="2"/>
      </rPr>
      <t>Wind Energy - The Facts</t>
    </r>
    <r>
      <rPr>
        <sz val="10"/>
        <rFont val="Arial"/>
        <family val="2"/>
      </rPr>
      <t xml:space="preserve"> (Brussels: 1999 and 2004); François Demarcq, "Perspectives in France for the Coming Ten Years: WIND ENERGY," in </t>
    </r>
    <r>
      <rPr>
        <i/>
        <sz val="10"/>
        <rFont val="Arial"/>
        <family val="2"/>
      </rPr>
      <t>1999 European Wind Energy Conference</t>
    </r>
    <r>
      <rPr>
        <sz val="10"/>
        <rFont val="Arial"/>
        <family val="2"/>
      </rPr>
      <t xml:space="preserve"> (Nice, France: </t>
    </r>
  </si>
  <si>
    <r>
      <t xml:space="preserve">Source: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18.</t>
    </r>
  </si>
  <si>
    <r>
      <t xml:space="preserve">Source: Compiled by Earth Policy Institute with 1980-1995 data from Janet L. Sawin, "Wind Power Still Soaring," in Worldwatch Institute, </t>
    </r>
    <r>
      <rPr>
        <i/>
        <sz val="10"/>
        <rFont val="Arial"/>
        <family val="2"/>
      </rPr>
      <t>Vital Signs 2007-2008</t>
    </r>
    <r>
      <rPr>
        <sz val="10"/>
        <rFont val="Arial"/>
      </rPr>
      <t xml:space="preserve"> (New York: W. W. Norton &amp; Company, 2007);</t>
    </r>
    <r>
      <rPr>
        <sz val="10"/>
        <rFont val="Arial"/>
        <family val="2"/>
      </rPr>
      <t xml:space="preserve"> 1996-2013 data from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21.</t>
    </r>
  </si>
  <si>
    <t>GRAPH: Cumulative Installed Wind Power Capacity in Leading Countries, 1980-2013</t>
  </si>
  <si>
    <t>GRAPH: World Net Annual Installed Wind Power Capacity Additions, 1990-2013</t>
  </si>
  <si>
    <t>New and Cumulative Installed Wind Power Capacity in Top 10 Countries, 2013</t>
  </si>
  <si>
    <r>
      <t xml:space="preserve">Source: Compiled by Earth Policy Institute with 1980-1998 data from Worldwatch Institute, </t>
    </r>
    <r>
      <rPr>
        <i/>
        <sz val="10"/>
        <rFont val="Arial"/>
        <family val="2"/>
      </rPr>
      <t>Signposts 2001</t>
    </r>
    <r>
      <rPr>
        <sz val="10"/>
        <rFont val="Arial"/>
        <family val="2"/>
      </rPr>
      <t xml:space="preserve">, CD-ROM (Washington, DC: 2001); 1999-2000 from U.S. Department of Energy, Office of Energy Efficiency and Renewable Energy, "Wind Powering America: Installed Wind Capacity," at www.windpoweringamerica.gov/wind_installed_capacity.asp, updated 8 November 2012; 2001-2013 from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77.</t>
    </r>
  </si>
  <si>
    <t>Cumulative Installed Wind Power Capacity and Net Annual Addition in the United States, 1980-2013</t>
  </si>
  <si>
    <t>U.S. Cumulative Installed Wind Power Capacity in Top 10 States, 2013</t>
  </si>
  <si>
    <t>GRAPH: Cumulative Installed Wind Power Capacity in the United States, 1980-2013</t>
  </si>
  <si>
    <t>GRAPH: Net Annual Installed Wind Power Capacity Additions in the United States, 1981-2013</t>
  </si>
  <si>
    <t>GRAPH: World Cumulative Installed Offshore Wind Power Capacity, 1991-2013</t>
  </si>
  <si>
    <t>Cumulative Installed Offshore Wind Power Capacity by Country, 2013</t>
  </si>
  <si>
    <r>
      <t xml:space="preserve">Source: Compiled by Earth Policy Institute from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55;</t>
    </r>
    <r>
      <rPr>
        <sz val="10"/>
        <rFont val="Arial"/>
        <family val="2"/>
      </rPr>
      <t xml:space="preserve"> Vietnam from Sara ver Bruggen, "South-East Asia Boosted by Thailand's Arrival," </t>
    </r>
    <r>
      <rPr>
        <i/>
        <sz val="10"/>
        <rFont val="Arial"/>
        <family val="2"/>
      </rPr>
      <t>Windpower Monthly</t>
    </r>
    <r>
      <rPr>
        <sz val="10"/>
        <rFont val="Arial"/>
        <family val="2"/>
      </rPr>
      <t>, 1 April 2014</t>
    </r>
    <r>
      <rPr>
        <sz val="10"/>
        <rFont val="Arial"/>
        <family val="2"/>
      </rPr>
      <t>.</t>
    </r>
  </si>
  <si>
    <r>
      <t xml:space="preserve">Source: Compiled by Earth Policy Institute with data through 2011 from European Wind Energy Association (EWEA), </t>
    </r>
    <r>
      <rPr>
        <i/>
        <sz val="10"/>
        <rFont val="Arial"/>
        <family val="2"/>
      </rPr>
      <t>Wind in Our Sails: The Coming of Europe’s Offshore Wind Energy Industry</t>
    </r>
    <r>
      <rPr>
        <sz val="10"/>
        <rFont val="Arial"/>
        <family val="2"/>
      </rPr>
      <t xml:space="preserve"> (Brussels: 2011), pp. 11-12; Global Wind Energy Council (GWEC), </t>
    </r>
    <r>
      <rPr>
        <i/>
        <sz val="10"/>
        <rFont val="Arial"/>
        <family val="2"/>
      </rPr>
      <t>Global Wind Report: Annual Market Update 2012</t>
    </r>
    <r>
      <rPr>
        <sz val="10"/>
        <rFont val="Arial"/>
        <family val="2"/>
      </rPr>
      <t xml:space="preserve"> (Brussels: April 2013), p. 41; and 4C Offshore, </t>
    </r>
    <r>
      <rPr>
        <i/>
        <sz val="10"/>
        <rFont val="Arial"/>
        <family val="2"/>
      </rPr>
      <t>Offshore Wind Database</t>
    </r>
    <r>
      <rPr>
        <sz val="10"/>
        <rFont val="Arial"/>
        <family val="2"/>
      </rPr>
      <t xml:space="preserve">, electronic database, at www.4coffshore.com/windfarms/windfarms.aspx, viewed 21 October 2013. Data for 2012 and 2013 from GWEC,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55; Sara ver Bruggen, "South-East Asia Boosted by Thailand's Arrival," </t>
    </r>
    <r>
      <rPr>
        <i/>
        <sz val="10"/>
        <rFont val="Arial"/>
        <family val="2"/>
      </rPr>
      <t>Windpower Monthly</t>
    </r>
    <r>
      <rPr>
        <sz val="10"/>
        <rFont val="Arial"/>
        <family val="2"/>
      </rPr>
      <t xml:space="preserve">, 1 April 2014; and Navigant Consulting, </t>
    </r>
    <r>
      <rPr>
        <i/>
        <sz val="10"/>
        <rFont val="Arial"/>
        <family val="2"/>
      </rPr>
      <t>Offshore Wind Market and Economic Analysis: Annual Market Assessment</t>
    </r>
    <r>
      <rPr>
        <sz val="10"/>
        <rFont val="Arial"/>
        <family val="2"/>
      </rPr>
      <t xml:space="preserve"> (Burlington, MA: October 2013), p. 1.</t>
    </r>
  </si>
  <si>
    <t>GRAPH: Cumulative Installed Offshore Wind Power Capacity by Country, 2013</t>
  </si>
  <si>
    <t>Note: n.a. = data not available. Sum of individual country totals may not match world total because data are from different sources.</t>
  </si>
  <si>
    <t>GRAPH: World Annual Installed Offshore Wind Power Capacity, 1991-2013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</si>
</sst>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yyyy"/>
    <numFmt numFmtId="166" formatCode="0.0%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name val="Eras Light ITC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165" fontId="4" fillId="0" borderId="0" applyFill="0" applyBorder="0" applyAlignment="0" applyProtection="0">
      <alignment wrapText="1"/>
    </xf>
    <xf numFmtId="0" fontId="12" fillId="0" borderId="3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66" fontId="13" fillId="0" borderId="0">
      <alignment horizontal="right"/>
    </xf>
    <xf numFmtId="164" fontId="14" fillId="0" borderId="0">
      <alignment horizontal="right"/>
    </xf>
    <xf numFmtId="0" fontId="15" fillId="0" borderId="0"/>
    <xf numFmtId="0" fontId="3" fillId="0" borderId="0"/>
    <xf numFmtId="43" fontId="7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20" fillId="3" borderId="0" applyNumberFormat="0" applyBorder="0" applyAlignment="0" applyProtection="0"/>
    <xf numFmtId="0" fontId="24" fillId="6" borderId="7" applyNumberFormat="0" applyAlignment="0" applyProtection="0"/>
    <xf numFmtId="0" fontId="26" fillId="7" borderId="10" applyNumberFormat="0" applyAlignment="0" applyProtection="0"/>
    <xf numFmtId="0" fontId="2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5" borderId="7" applyNumberFormat="0" applyAlignment="0" applyProtection="0"/>
    <xf numFmtId="0" fontId="25" fillId="0" borderId="9" applyNumberFormat="0" applyFill="0" applyAlignment="0" applyProtection="0"/>
    <xf numFmtId="0" fontId="21" fillId="4" borderId="0" applyNumberFormat="0" applyBorder="0" applyAlignment="0" applyProtection="0"/>
    <xf numFmtId="0" fontId="7" fillId="0" borderId="0"/>
    <xf numFmtId="0" fontId="3" fillId="8" borderId="11" applyNumberFormat="0" applyFont="0" applyAlignment="0" applyProtection="0"/>
    <xf numFmtId="0" fontId="23" fillId="6" borderId="8" applyNumberFormat="0" applyAlignment="0" applyProtection="0"/>
    <xf numFmtId="0" fontId="29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ill="0" applyBorder="0" applyAlignment="0" applyProtection="0">
      <alignment wrapText="1"/>
    </xf>
    <xf numFmtId="0" fontId="2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1" applyNumberFormat="0" applyFont="0" applyAlignment="0" applyProtection="0"/>
    <xf numFmtId="0" fontId="1" fillId="0" borderId="0"/>
  </cellStyleXfs>
  <cellXfs count="144">
    <xf numFmtId="0" fontId="0" fillId="0" borderId="0" xfId="0"/>
    <xf numFmtId="0" fontId="5" fillId="0" borderId="0" xfId="0" applyFont="1"/>
    <xf numFmtId="0" fontId="6" fillId="0" borderId="0" xfId="2" applyAlignment="1" applyProtection="1"/>
    <xf numFmtId="0" fontId="7" fillId="0" borderId="0" xfId="0" applyFont="1"/>
    <xf numFmtId="0" fontId="7" fillId="0" borderId="0" xfId="0" applyFont="1" applyFill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" fontId="7" fillId="0" borderId="0" xfId="0" applyNumberFormat="1" applyFont="1" applyAlignment="1">
      <alignment vertical="top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top" wrapText="1"/>
    </xf>
    <xf numFmtId="3" fontId="0" fillId="0" borderId="0" xfId="0" applyNumberFormat="1"/>
    <xf numFmtId="1" fontId="7" fillId="0" borderId="0" xfId="0" applyNumberFormat="1" applyFont="1" applyBorder="1" applyAlignment="1">
      <alignment horizontal="right" vertical="top"/>
    </xf>
    <xf numFmtId="1" fontId="0" fillId="0" borderId="0" xfId="0" applyNumberForma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/>
    <xf numFmtId="3" fontId="4" fillId="0" borderId="0" xfId="1" applyNumberFormat="1" applyAlignment="1">
      <alignment horizontal="right"/>
    </xf>
    <xf numFmtId="164" fontId="0" fillId="0" borderId="0" xfId="0" applyNumberFormat="1" applyBorder="1"/>
    <xf numFmtId="3" fontId="0" fillId="0" borderId="0" xfId="0" applyNumberFormat="1" applyAlignment="1">
      <alignment vertical="top"/>
    </xf>
    <xf numFmtId="3" fontId="0" fillId="0" borderId="0" xfId="0" applyNumberFormat="1" applyAlignment="1"/>
    <xf numFmtId="4" fontId="0" fillId="0" borderId="0" xfId="0" applyNumberFormat="1" applyAlignment="1">
      <alignment vertical="top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vertical="top"/>
    </xf>
    <xf numFmtId="3" fontId="4" fillId="0" borderId="0" xfId="1" applyNumberFormat="1" applyBorder="1" applyAlignment="1">
      <alignment horizontal="right"/>
    </xf>
    <xf numFmtId="0" fontId="0" fillId="0" borderId="0" xfId="0" applyAlignment="1">
      <alignment horizontal="left" vertical="top"/>
    </xf>
    <xf numFmtId="3" fontId="4" fillId="0" borderId="0" xfId="1" applyNumberFormat="1" applyAlignment="1">
      <alignment horizontal="right" vertical="top"/>
    </xf>
    <xf numFmtId="164" fontId="0" fillId="0" borderId="0" xfId="0" applyNumberFormat="1"/>
    <xf numFmtId="0" fontId="0" fillId="0" borderId="0" xfId="0" applyAlignment="1">
      <alignment vertical="top" wrapText="1"/>
    </xf>
    <xf numFmtId="1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" fontId="7" fillId="0" borderId="1" xfId="0" applyNumberFormat="1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horizontal="right" wrapText="1"/>
    </xf>
    <xf numFmtId="3" fontId="7" fillId="0" borderId="0" xfId="1" applyNumberFormat="1" applyFont="1" applyBorder="1" applyAlignment="1">
      <alignment vertical="top"/>
    </xf>
    <xf numFmtId="3" fontId="7" fillId="0" borderId="0" xfId="1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left" vertical="top"/>
    </xf>
    <xf numFmtId="3" fontId="0" fillId="0" borderId="0" xfId="0" applyNumberFormat="1" applyFill="1" applyAlignment="1">
      <alignment horizontal="right" vertical="top"/>
    </xf>
    <xf numFmtId="3" fontId="0" fillId="0" borderId="0" xfId="0" applyNumberFormat="1" applyFill="1" applyAlignment="1"/>
    <xf numFmtId="3" fontId="0" fillId="0" borderId="0" xfId="0" applyNumberFormat="1" applyFill="1" applyAlignment="1">
      <alignment horizontal="right"/>
    </xf>
    <xf numFmtId="3" fontId="7" fillId="0" borderId="0" xfId="0" applyNumberFormat="1" applyFont="1" applyFill="1" applyAlignment="1"/>
    <xf numFmtId="3" fontId="0" fillId="0" borderId="0" xfId="0" applyNumberFormat="1" applyFill="1" applyAlignment="1">
      <alignment vertical="top"/>
    </xf>
    <xf numFmtId="3" fontId="0" fillId="0" borderId="0" xfId="0" applyNumberFormat="1" applyFill="1"/>
    <xf numFmtId="1" fontId="0" fillId="0" borderId="0" xfId="0" applyNumberFormat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 vertical="top"/>
    </xf>
    <xf numFmtId="3" fontId="7" fillId="0" borderId="0" xfId="0" applyNumberFormat="1" applyFont="1" applyFill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 vertical="top"/>
    </xf>
    <xf numFmtId="3" fontId="0" fillId="0" borderId="1" xfId="0" applyNumberFormat="1" applyBorder="1"/>
    <xf numFmtId="3" fontId="0" fillId="0" borderId="0" xfId="0" applyNumberFormat="1" applyBorder="1"/>
    <xf numFmtId="3" fontId="7" fillId="0" borderId="0" xfId="0" applyNumberFormat="1" applyFont="1" applyAlignment="1">
      <alignment vertical="top" wrapText="1"/>
    </xf>
    <xf numFmtId="3" fontId="7" fillId="0" borderId="0" xfId="1" applyNumberFormat="1" applyFont="1" applyAlignment="1">
      <alignment vertical="top" wrapText="1"/>
    </xf>
    <xf numFmtId="3" fontId="7" fillId="0" borderId="0" xfId="1" applyNumberFormat="1" applyFont="1" applyFill="1" applyAlignment="1">
      <alignment vertical="top" wrapText="1"/>
    </xf>
    <xf numFmtId="3" fontId="5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>
      <alignment vertical="top"/>
    </xf>
    <xf numFmtId="1" fontId="0" fillId="0" borderId="0" xfId="0" applyNumberFormat="1" applyAlignment="1">
      <alignment vertical="top" wrapText="1"/>
    </xf>
    <xf numFmtId="0" fontId="0" fillId="0" borderId="1" xfId="0" applyBorder="1"/>
    <xf numFmtId="0" fontId="0" fillId="0" borderId="0" xfId="0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wrapText="1"/>
    </xf>
    <xf numFmtId="0" fontId="0" fillId="0" borderId="0" xfId="0" applyBorder="1"/>
    <xf numFmtId="4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vertical="top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vertical="top"/>
    </xf>
    <xf numFmtId="3" fontId="4" fillId="0" borderId="1" xfId="1" applyNumberFormat="1" applyBorder="1" applyAlignment="1">
      <alignment horizontal="right"/>
    </xf>
    <xf numFmtId="3" fontId="7" fillId="0" borderId="0" xfId="0" applyNumberFormat="1" applyFont="1" applyFill="1" applyBorder="1"/>
    <xf numFmtId="0" fontId="5" fillId="0" borderId="0" xfId="0" applyFont="1" applyBorder="1"/>
    <xf numFmtId="0" fontId="5" fillId="0" borderId="0" xfId="16" applyFont="1" applyFill="1" applyBorder="1" applyAlignment="1">
      <alignment vertical="top"/>
    </xf>
    <xf numFmtId="3" fontId="5" fillId="0" borderId="0" xfId="16" applyNumberFormat="1" applyFont="1" applyFill="1" applyBorder="1" applyAlignment="1">
      <alignment vertical="top"/>
    </xf>
    <xf numFmtId="3" fontId="7" fillId="0" borderId="0" xfId="16" applyNumberFormat="1" applyFont="1" applyFill="1" applyBorder="1" applyAlignment="1">
      <alignment vertical="top"/>
    </xf>
    <xf numFmtId="0" fontId="7" fillId="0" borderId="0" xfId="16" applyFont="1" applyFill="1" applyBorder="1"/>
    <xf numFmtId="0" fontId="7" fillId="0" borderId="0" xfId="16" applyFont="1" applyFill="1" applyBorder="1" applyAlignment="1">
      <alignment vertical="top"/>
    </xf>
    <xf numFmtId="3" fontId="7" fillId="0" borderId="0" xfId="16" applyNumberFormat="1" applyFont="1" applyFill="1" applyBorder="1" applyAlignment="1">
      <alignment horizontal="center" vertical="top"/>
    </xf>
    <xf numFmtId="0" fontId="7" fillId="0" borderId="1" xfId="16" applyFont="1" applyFill="1" applyBorder="1" applyAlignment="1">
      <alignment horizontal="left" wrapText="1"/>
    </xf>
    <xf numFmtId="3" fontId="7" fillId="0" borderId="1" xfId="16" applyNumberFormat="1" applyFont="1" applyFill="1" applyBorder="1" applyAlignment="1">
      <alignment horizontal="right" wrapText="1"/>
    </xf>
    <xf numFmtId="3" fontId="7" fillId="0" borderId="0" xfId="16" applyNumberFormat="1" applyFont="1" applyFill="1" applyBorder="1" applyAlignment="1">
      <alignment horizontal="right" wrapText="1"/>
    </xf>
    <xf numFmtId="3" fontId="7" fillId="0" borderId="0" xfId="16" applyNumberFormat="1" applyFont="1" applyFill="1" applyBorder="1" applyAlignment="1">
      <alignment horizontal="right" vertical="top"/>
    </xf>
    <xf numFmtId="0" fontId="7" fillId="0" borderId="0" xfId="16" applyFont="1" applyFill="1" applyBorder="1" applyAlignment="1">
      <alignment horizontal="left" vertical="top"/>
    </xf>
    <xf numFmtId="3" fontId="7" fillId="0" borderId="0" xfId="16" applyNumberFormat="1" applyFont="1" applyFill="1" applyBorder="1" applyAlignment="1"/>
    <xf numFmtId="3" fontId="7" fillId="0" borderId="0" xfId="17" applyNumberFormat="1" applyFont="1" applyFill="1" applyBorder="1" applyAlignment="1">
      <alignment horizontal="right" vertical="top"/>
    </xf>
    <xf numFmtId="3" fontId="7" fillId="0" borderId="0" xfId="16" applyNumberFormat="1" applyFont="1" applyFill="1" applyBorder="1"/>
    <xf numFmtId="0" fontId="7" fillId="0" borderId="0" xfId="16" applyFont="1" applyFill="1" applyBorder="1" applyAlignment="1"/>
    <xf numFmtId="164" fontId="7" fillId="0" borderId="0" xfId="16" applyNumberFormat="1" applyFont="1" applyFill="1" applyBorder="1"/>
    <xf numFmtId="3" fontId="7" fillId="0" borderId="0" xfId="17" applyNumberFormat="1" applyFont="1" applyFill="1" applyBorder="1" applyAlignment="1">
      <alignment vertical="top" wrapText="1"/>
    </xf>
    <xf numFmtId="0" fontId="7" fillId="0" borderId="0" xfId="17" applyNumberFormat="1" applyFont="1" applyFill="1" applyBorder="1" applyAlignment="1">
      <alignment vertical="top" wrapText="1"/>
    </xf>
    <xf numFmtId="3" fontId="7" fillId="0" borderId="0" xfId="16" applyNumberFormat="1" applyFont="1" applyFill="1" applyBorder="1" applyAlignment="1">
      <alignment horizontal="left" vertical="top" wrapText="1"/>
    </xf>
    <xf numFmtId="3" fontId="0" fillId="0" borderId="0" xfId="0" applyNumberFormat="1" applyFill="1" applyBorder="1"/>
    <xf numFmtId="3" fontId="0" fillId="0" borderId="1" xfId="0" applyNumberFormat="1" applyFill="1" applyBorder="1"/>
    <xf numFmtId="3" fontId="7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>
      <alignment vertical="top" wrapText="1"/>
    </xf>
    <xf numFmtId="0" fontId="7" fillId="0" borderId="1" xfId="16" applyFont="1" applyFill="1" applyBorder="1" applyAlignment="1">
      <alignment horizontal="left" vertical="top"/>
    </xf>
    <xf numFmtId="0" fontId="0" fillId="0" borderId="0" xfId="0" applyFill="1"/>
    <xf numFmtId="0" fontId="7" fillId="0" borderId="1" xfId="0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/>
    <xf numFmtId="0" fontId="6" fillId="0" borderId="0" xfId="2" applyFill="1" applyAlignment="1" applyProtection="1"/>
    <xf numFmtId="3" fontId="0" fillId="0" borderId="0" xfId="0" applyNumberFormat="1" applyFill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3" fontId="7" fillId="0" borderId="0" xfId="0" applyNumberFormat="1" applyFont="1" applyAlignment="1">
      <alignment horizontal="left"/>
    </xf>
    <xf numFmtId="0" fontId="0" fillId="0" borderId="1" xfId="0" applyFill="1" applyBorder="1"/>
    <xf numFmtId="0" fontId="7" fillId="0" borderId="0" xfId="2" applyFont="1" applyFill="1" applyAlignment="1" applyProtection="1"/>
    <xf numFmtId="4" fontId="0" fillId="0" borderId="0" xfId="0" applyNumberFormat="1" applyBorder="1"/>
    <xf numFmtId="0" fontId="7" fillId="0" borderId="0" xfId="0" quotePrefix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0" applyFont="1" applyFill="1" applyAlignment="1">
      <alignment wrapText="1"/>
    </xf>
    <xf numFmtId="3" fontId="7" fillId="0" borderId="1" xfId="0" applyNumberFormat="1" applyFont="1" applyBorder="1"/>
    <xf numFmtId="3" fontId="7" fillId="0" borderId="1" xfId="17" applyNumberFormat="1" applyFont="1" applyFill="1" applyBorder="1" applyAlignment="1">
      <alignment horizontal="right" vertical="top"/>
    </xf>
    <xf numFmtId="3" fontId="7" fillId="0" borderId="1" xfId="16" applyNumberFormat="1" applyFont="1" applyFill="1" applyBorder="1" applyAlignment="1"/>
    <xf numFmtId="3" fontId="7" fillId="0" borderId="0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3" fontId="0" fillId="0" borderId="1" xfId="0" applyNumberFormat="1" applyFill="1" applyBorder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vertical="top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3" fontId="7" fillId="0" borderId="2" xfId="1" applyNumberFormat="1" applyFont="1" applyBorder="1" applyAlignment="1">
      <alignment horizontal="center" vertical="top"/>
    </xf>
    <xf numFmtId="3" fontId="7" fillId="0" borderId="0" xfId="1" applyNumberFormat="1" applyFont="1" applyFill="1" applyAlignment="1">
      <alignment horizontal="left" vertical="top" wrapText="1"/>
    </xf>
    <xf numFmtId="1" fontId="7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7" fillId="0" borderId="2" xfId="16" applyNumberFormat="1" applyFont="1" applyFill="1" applyBorder="1" applyAlignment="1">
      <alignment horizontal="center" vertical="top"/>
    </xf>
    <xf numFmtId="3" fontId="7" fillId="0" borderId="0" xfId="17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</cellXfs>
  <cellStyles count="80">
    <cellStyle name="20% - Accent1 2" xfId="18"/>
    <cellStyle name="20% - Accent1 2 2" xfId="66"/>
    <cellStyle name="20% - Accent2 2" xfId="19"/>
    <cellStyle name="20% - Accent2 2 2" xfId="67"/>
    <cellStyle name="20% - Accent3 2" xfId="20"/>
    <cellStyle name="20% - Accent3 2 2" xfId="68"/>
    <cellStyle name="20% - Accent4 2" xfId="21"/>
    <cellStyle name="20% - Accent4 2 2" xfId="69"/>
    <cellStyle name="20% - Accent5 2" xfId="22"/>
    <cellStyle name="20% - Accent5 2 2" xfId="70"/>
    <cellStyle name="20% - Accent6 2" xfId="23"/>
    <cellStyle name="20% - Accent6 2 2" xfId="71"/>
    <cellStyle name="40% - Accent1 2" xfId="24"/>
    <cellStyle name="40% - Accent1 2 2" xfId="72"/>
    <cellStyle name="40% - Accent2 2" xfId="25"/>
    <cellStyle name="40% - Accent2 2 2" xfId="73"/>
    <cellStyle name="40% - Accent3 2" xfId="26"/>
    <cellStyle name="40% - Accent3 2 2" xfId="74"/>
    <cellStyle name="40% - Accent4 2" xfId="27"/>
    <cellStyle name="40% - Accent4 2 2" xfId="75"/>
    <cellStyle name="40% - Accent5 2" xfId="28"/>
    <cellStyle name="40% - Accent5 2 2" xfId="76"/>
    <cellStyle name="40% - Accent6 2" xfId="29"/>
    <cellStyle name="40% - Accent6 2 2" xfId="77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04a_Total text black with rule" xfId="10"/>
    <cellStyle name="C05_Main text" xfId="11"/>
    <cellStyle name="C06_Figs" xfId="12"/>
    <cellStyle name="C07_Figs 1 dec percent" xfId="13"/>
    <cellStyle name="C08_Figs 1 decimal" xfId="14"/>
    <cellStyle name="C09_Notes" xfId="15"/>
    <cellStyle name="Calculation 2" xfId="43"/>
    <cellStyle name="Check Cell 2" xfId="44"/>
    <cellStyle name="Comma" xfId="1" builtinId="3"/>
    <cellStyle name="Comma 2" xfId="17"/>
    <cellStyle name="Comma 3" xfId="6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" xfId="2" builtinId="8"/>
    <cellStyle name="Hyperlink 2" xfId="59"/>
    <cellStyle name="Input 2" xfId="51"/>
    <cellStyle name="Linked Cell 2" xfId="52"/>
    <cellStyle name="Neutral 2" xfId="53"/>
    <cellStyle name="Normal" xfId="0" builtinId="0"/>
    <cellStyle name="Normal 2" xfId="3"/>
    <cellStyle name="Normal 2 2" xfId="4"/>
    <cellStyle name="Normal 2 3" xfId="5"/>
    <cellStyle name="Normal 3" xfId="6"/>
    <cellStyle name="Normal 4" xfId="7"/>
    <cellStyle name="Normal 4 2" xfId="8"/>
    <cellStyle name="Normal 5" xfId="16"/>
    <cellStyle name="Normal 5 2" xfId="65"/>
    <cellStyle name="Normal 6" xfId="61"/>
    <cellStyle name="Normal 6 2" xfId="79"/>
    <cellStyle name="Normal 7" xfId="54"/>
    <cellStyle name="Normal 8" xfId="63"/>
    <cellStyle name="Normal 9" xfId="62"/>
    <cellStyle name="Note 2" xfId="55"/>
    <cellStyle name="Note 2 2" xfId="78"/>
    <cellStyle name="Output 2" xfId="56"/>
    <cellStyle name="Style 29" xfId="9"/>
    <cellStyle name="Style 29 2" xfId="60"/>
    <cellStyle name="Total 2" xfId="57"/>
    <cellStyle name="Warning Text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5.xml"/><Relationship Id="rId19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4.xml"/><Relationship Id="rId14" Type="http://schemas.openxmlformats.org/officeDocument/2006/relationships/chartsheet" Target="chartsheets/sheet7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Cumulative Installed Wind Power Capacity, 
1980-2013</a:t>
            </a:r>
          </a:p>
        </c:rich>
      </c:tx>
      <c:layout>
        <c:manualLayout>
          <c:xMode val="edge"/>
          <c:yMode val="edge"/>
          <c:x val="0.18542686242523124"/>
          <c:y val="2.19213410702772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7553017944546"/>
          <c:y val="0.14829142488716979"/>
          <c:w val="0.77650897226753701"/>
          <c:h val="0.72598323662153508"/>
        </c:manualLayout>
      </c:layout>
      <c:scatterChart>
        <c:scatterStyle val="smoothMarker"/>
        <c:varyColors val="0"/>
        <c:ser>
          <c:idx val="0"/>
          <c:order val="0"/>
          <c:tx>
            <c:v>Cumulative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Cumulative Capacity'!$A$6:$A$39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'World Cumulative Capacity'!$B$6:$B$39</c:f>
              <c:numCache>
                <c:formatCode>General</c:formatCode>
                <c:ptCount val="34"/>
                <c:pt idx="0">
                  <c:v>10</c:v>
                </c:pt>
                <c:pt idx="1">
                  <c:v>25</c:v>
                </c:pt>
                <c:pt idx="2">
                  <c:v>90</c:v>
                </c:pt>
                <c:pt idx="3">
                  <c:v>210</c:v>
                </c:pt>
                <c:pt idx="4">
                  <c:v>600</c:v>
                </c:pt>
                <c:pt idx="5" formatCode="#,##0">
                  <c:v>1020</c:v>
                </c:pt>
                <c:pt idx="6" formatCode="#,##0">
                  <c:v>1270</c:v>
                </c:pt>
                <c:pt idx="7" formatCode="#,##0">
                  <c:v>1450</c:v>
                </c:pt>
                <c:pt idx="8" formatCode="#,##0">
                  <c:v>1580</c:v>
                </c:pt>
                <c:pt idx="9" formatCode="#,##0">
                  <c:v>1730</c:v>
                </c:pt>
                <c:pt idx="10" formatCode="#,##0">
                  <c:v>1930</c:v>
                </c:pt>
                <c:pt idx="11" formatCode="#,##0">
                  <c:v>2170</c:v>
                </c:pt>
                <c:pt idx="12" formatCode="#,##0">
                  <c:v>2510</c:v>
                </c:pt>
                <c:pt idx="13" formatCode="#,##0">
                  <c:v>2990</c:v>
                </c:pt>
                <c:pt idx="14" formatCode="#,##0">
                  <c:v>3490</c:v>
                </c:pt>
                <c:pt idx="15" formatCode="#,##0">
                  <c:v>4780</c:v>
                </c:pt>
                <c:pt idx="16" formatCode="#,##0">
                  <c:v>6100</c:v>
                </c:pt>
                <c:pt idx="17" formatCode="#,##0">
                  <c:v>7600</c:v>
                </c:pt>
                <c:pt idx="18" formatCode="#,##0">
                  <c:v>10200</c:v>
                </c:pt>
                <c:pt idx="19" formatCode="#,##0">
                  <c:v>13600</c:v>
                </c:pt>
                <c:pt idx="20" formatCode="#,##0">
                  <c:v>17400</c:v>
                </c:pt>
                <c:pt idx="21" formatCode="#,##0">
                  <c:v>23900</c:v>
                </c:pt>
                <c:pt idx="22" formatCode="#,##0">
                  <c:v>31100</c:v>
                </c:pt>
                <c:pt idx="23" formatCode="#,##0">
                  <c:v>39431</c:v>
                </c:pt>
                <c:pt idx="24" formatCode="#,##0">
                  <c:v>47620</c:v>
                </c:pt>
                <c:pt idx="25" formatCode="#,##0">
                  <c:v>59091</c:v>
                </c:pt>
                <c:pt idx="26" formatCode="#,##0">
                  <c:v>73938</c:v>
                </c:pt>
                <c:pt idx="27" formatCode="#,##0">
                  <c:v>93889</c:v>
                </c:pt>
                <c:pt idx="28" formatCode="#,##0">
                  <c:v>120624</c:v>
                </c:pt>
                <c:pt idx="29" formatCode="#,##0">
                  <c:v>158975</c:v>
                </c:pt>
                <c:pt idx="30" formatCode="#,##0">
                  <c:v>198001</c:v>
                </c:pt>
                <c:pt idx="31" formatCode="#,##0">
                  <c:v>238126</c:v>
                </c:pt>
                <c:pt idx="32" formatCode="#,##0">
                  <c:v>283194</c:v>
                </c:pt>
                <c:pt idx="33" formatCode="#,##0">
                  <c:v>318117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7728"/>
        <c:axId val="43020288"/>
      </c:scatterChart>
      <c:valAx>
        <c:axId val="43017728"/>
        <c:scaling>
          <c:orientation val="minMax"/>
          <c:max val="2015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GWEC, Worldwatch</a:t>
                </a:r>
              </a:p>
            </c:rich>
          </c:tx>
          <c:layout>
            <c:manualLayout>
              <c:xMode val="edge"/>
              <c:yMode val="edge"/>
              <c:x val="0.354540511147362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20288"/>
        <c:crosses val="autoZero"/>
        <c:crossBetween val="midCat"/>
      </c:valAx>
      <c:valAx>
        <c:axId val="4302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7.0690592713431259E-3"/>
              <c:y val="0.4113475177304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7728"/>
        <c:crosses val="autoZero"/>
        <c:crossBetween val="midCat"/>
        <c:majorUnit val="2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World Net Annual Installed</a:t>
            </a:r>
            <a:r>
              <a:rPr lang="en-US" sz="1400" baseline="0"/>
              <a:t> </a:t>
            </a:r>
            <a:r>
              <a:rPr lang="en-US" sz="1400"/>
              <a:t>Wind</a:t>
            </a:r>
            <a:r>
              <a:rPr lang="en-US" sz="1400" baseline="0"/>
              <a:t> Power </a:t>
            </a:r>
            <a:br>
              <a:rPr lang="en-US" sz="1400" baseline="0"/>
            </a:br>
            <a:r>
              <a:rPr lang="en-US" sz="1400" baseline="0"/>
              <a:t>Capacity Additions, 1990-2013</a:t>
            </a:r>
            <a:endParaRPr lang="en-US" sz="1400"/>
          </a:p>
        </c:rich>
      </c:tx>
      <c:layout>
        <c:manualLayout>
          <c:xMode val="edge"/>
          <c:yMode val="edge"/>
          <c:x val="0.24866378653757548"/>
          <c:y val="1.033387993048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04419592531357"/>
          <c:y val="0.1286698241958848"/>
          <c:w val="0.79273437089032861"/>
          <c:h val="0.75711049257008278"/>
        </c:manualLayout>
      </c:layout>
      <c:barChart>
        <c:barDir val="col"/>
        <c:grouping val="clustered"/>
        <c:varyColors val="0"/>
        <c:ser>
          <c:idx val="1"/>
          <c:order val="0"/>
          <c:tx>
            <c:v>Annual</c:v>
          </c:tx>
          <c:spPr>
            <a:solidFill>
              <a:srgbClr val="002060"/>
            </a:solidFill>
          </c:spPr>
          <c:invertIfNegative val="0"/>
          <c:cat>
            <c:numRef>
              <c:f>'World Cumulative Capacity'!$A$16:$A$39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'World Cumulative Capacity'!$C$16:$C$39</c:f>
              <c:numCache>
                <c:formatCode>#,##0</c:formatCode>
                <c:ptCount val="24"/>
                <c:pt idx="0">
                  <c:v>200</c:v>
                </c:pt>
                <c:pt idx="1">
                  <c:v>240</c:v>
                </c:pt>
                <c:pt idx="2">
                  <c:v>340</c:v>
                </c:pt>
                <c:pt idx="3">
                  <c:v>480</c:v>
                </c:pt>
                <c:pt idx="4">
                  <c:v>500</c:v>
                </c:pt>
                <c:pt idx="5">
                  <c:v>1290</c:v>
                </c:pt>
                <c:pt idx="6">
                  <c:v>1320</c:v>
                </c:pt>
                <c:pt idx="7">
                  <c:v>1500</c:v>
                </c:pt>
                <c:pt idx="8">
                  <c:v>2600</c:v>
                </c:pt>
                <c:pt idx="9">
                  <c:v>3400</c:v>
                </c:pt>
                <c:pt idx="10">
                  <c:v>3800</c:v>
                </c:pt>
                <c:pt idx="11">
                  <c:v>6500</c:v>
                </c:pt>
                <c:pt idx="12">
                  <c:v>7200</c:v>
                </c:pt>
                <c:pt idx="13">
                  <c:v>8331</c:v>
                </c:pt>
                <c:pt idx="14">
                  <c:v>8189</c:v>
                </c:pt>
                <c:pt idx="15">
                  <c:v>11471</c:v>
                </c:pt>
                <c:pt idx="16">
                  <c:v>14847</c:v>
                </c:pt>
                <c:pt idx="17">
                  <c:v>19951</c:v>
                </c:pt>
                <c:pt idx="18">
                  <c:v>26735</c:v>
                </c:pt>
                <c:pt idx="19">
                  <c:v>38351</c:v>
                </c:pt>
                <c:pt idx="20">
                  <c:v>39026</c:v>
                </c:pt>
                <c:pt idx="21">
                  <c:v>40125</c:v>
                </c:pt>
                <c:pt idx="22">
                  <c:v>45068</c:v>
                </c:pt>
                <c:pt idx="23">
                  <c:v>34923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4784"/>
        <c:axId val="45662976"/>
      </c:barChart>
      <c:catAx>
        <c:axId val="4557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Source: EPI from GWEC,</a:t>
                </a:r>
                <a:r>
                  <a:rPr lang="en-US" i="1" baseline="0"/>
                  <a:t> Worldwatch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0.34322827253425714"/>
              <c:y val="0.947038865356257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662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662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1.5232824904246531E-2"/>
              <c:y val="0.4270986472585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5574784"/>
        <c:crosses val="autoZero"/>
        <c:crossBetween val="between"/>
      </c:valAx>
      <c:spPr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Installed Wind Power Capacity in Leading Countries, 1980-2013</a:t>
            </a:r>
          </a:p>
        </c:rich>
      </c:tx>
      <c:layout>
        <c:manualLayout>
          <c:xMode val="edge"/>
          <c:yMode val="edge"/>
          <c:x val="0.15443175638934212"/>
          <c:y val="4.2553191489361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9"/>
          <c:y val="0.16118633139909741"/>
          <c:w val="0.80913539967373571"/>
          <c:h val="0.71308833010960671"/>
        </c:manualLayout>
      </c:layout>
      <c:scatterChart>
        <c:scatterStyle val="smoothMarker"/>
        <c:varyColors val="0"/>
        <c:ser>
          <c:idx val="0"/>
          <c:order val="0"/>
          <c:tx>
            <c:v>Germany</c:v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'Wind by Country'!$A$6:$A$39</c:f>
              <c:numCache>
                <c:formatCode>0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'Wind by Country'!$D$6:$D$39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15</c:v>
                </c:pt>
                <c:pt idx="9">
                  <c:v>27</c:v>
                </c:pt>
                <c:pt idx="10">
                  <c:v>62</c:v>
                </c:pt>
                <c:pt idx="11">
                  <c:v>112</c:v>
                </c:pt>
                <c:pt idx="12">
                  <c:v>180</c:v>
                </c:pt>
                <c:pt idx="13">
                  <c:v>335</c:v>
                </c:pt>
                <c:pt idx="14">
                  <c:v>643</c:v>
                </c:pt>
                <c:pt idx="15">
                  <c:v>1130</c:v>
                </c:pt>
                <c:pt idx="16">
                  <c:v>1548</c:v>
                </c:pt>
                <c:pt idx="17">
                  <c:v>2080</c:v>
                </c:pt>
                <c:pt idx="18">
                  <c:v>2875</c:v>
                </c:pt>
                <c:pt idx="19">
                  <c:v>4442</c:v>
                </c:pt>
                <c:pt idx="20">
                  <c:v>6113</c:v>
                </c:pt>
                <c:pt idx="21">
                  <c:v>8754</c:v>
                </c:pt>
                <c:pt idx="22">
                  <c:v>11994</c:v>
                </c:pt>
                <c:pt idx="23">
                  <c:v>14609</c:v>
                </c:pt>
                <c:pt idx="24">
                  <c:v>16629</c:v>
                </c:pt>
                <c:pt idx="25">
                  <c:v>18415</c:v>
                </c:pt>
                <c:pt idx="26">
                  <c:v>20578</c:v>
                </c:pt>
                <c:pt idx="27">
                  <c:v>22194</c:v>
                </c:pt>
                <c:pt idx="28">
                  <c:v>23826</c:v>
                </c:pt>
                <c:pt idx="29">
                  <c:v>25673</c:v>
                </c:pt>
                <c:pt idx="30">
                  <c:v>27097</c:v>
                </c:pt>
                <c:pt idx="31">
                  <c:v>29071</c:v>
                </c:pt>
                <c:pt idx="32">
                  <c:v>31270</c:v>
                </c:pt>
                <c:pt idx="33">
                  <c:v>34250</c:v>
                </c:pt>
              </c:numCache>
            </c:numRef>
          </c:yVal>
          <c:smooth val="0"/>
        </c:ser>
        <c:ser>
          <c:idx val="1"/>
          <c:order val="1"/>
          <c:tx>
            <c:v>US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'Wind by Country'!$A$6:$A$39</c:f>
              <c:numCache>
                <c:formatCode>0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'Wind by Country'!$C$6:$C$39</c:f>
              <c:numCache>
                <c:formatCode>#,##0</c:formatCode>
                <c:ptCount val="34"/>
                <c:pt idx="0">
                  <c:v>8</c:v>
                </c:pt>
                <c:pt idx="1">
                  <c:v>18</c:v>
                </c:pt>
                <c:pt idx="2">
                  <c:v>84</c:v>
                </c:pt>
                <c:pt idx="3">
                  <c:v>254</c:v>
                </c:pt>
                <c:pt idx="4">
                  <c:v>653</c:v>
                </c:pt>
                <c:pt idx="5">
                  <c:v>945</c:v>
                </c:pt>
                <c:pt idx="6">
                  <c:v>1265</c:v>
                </c:pt>
                <c:pt idx="7">
                  <c:v>1333</c:v>
                </c:pt>
                <c:pt idx="8">
                  <c:v>1231</c:v>
                </c:pt>
                <c:pt idx="9">
                  <c:v>1332</c:v>
                </c:pt>
                <c:pt idx="10">
                  <c:v>1484</c:v>
                </c:pt>
                <c:pt idx="11">
                  <c:v>1709</c:v>
                </c:pt>
                <c:pt idx="12">
                  <c:v>1680</c:v>
                </c:pt>
                <c:pt idx="13">
                  <c:v>1635</c:v>
                </c:pt>
                <c:pt idx="14">
                  <c:v>1663</c:v>
                </c:pt>
                <c:pt idx="15">
                  <c:v>1612</c:v>
                </c:pt>
                <c:pt idx="16">
                  <c:v>1614</c:v>
                </c:pt>
                <c:pt idx="17">
                  <c:v>1611</c:v>
                </c:pt>
                <c:pt idx="18">
                  <c:v>1837</c:v>
                </c:pt>
                <c:pt idx="19">
                  <c:v>2472.4779999999996</c:v>
                </c:pt>
                <c:pt idx="20">
                  <c:v>2539.3229999999999</c:v>
                </c:pt>
                <c:pt idx="21">
                  <c:v>4275</c:v>
                </c:pt>
                <c:pt idx="22">
                  <c:v>4685</c:v>
                </c:pt>
                <c:pt idx="23">
                  <c:v>6372</c:v>
                </c:pt>
                <c:pt idx="24">
                  <c:v>6725</c:v>
                </c:pt>
                <c:pt idx="25">
                  <c:v>9149</c:v>
                </c:pt>
                <c:pt idx="26">
                  <c:v>11574.504999999999</c:v>
                </c:pt>
                <c:pt idx="27">
                  <c:v>16824</c:v>
                </c:pt>
                <c:pt idx="28">
                  <c:v>25076</c:v>
                </c:pt>
                <c:pt idx="29">
                  <c:v>35086</c:v>
                </c:pt>
                <c:pt idx="30">
                  <c:v>40298</c:v>
                </c:pt>
                <c:pt idx="31">
                  <c:v>46929</c:v>
                </c:pt>
                <c:pt idx="32">
                  <c:v>60007</c:v>
                </c:pt>
                <c:pt idx="33">
                  <c:v>61091</c:v>
                </c:pt>
              </c:numCache>
            </c:numRef>
          </c:yVal>
          <c:smooth val="0"/>
        </c:ser>
        <c:ser>
          <c:idx val="2"/>
          <c:order val="2"/>
          <c:tx>
            <c:v>Spain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'Wind by Country'!$A$6:$A$39</c:f>
              <c:numCache>
                <c:formatCode>0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'Wind by Country'!$E$6:$E$39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50</c:v>
                </c:pt>
                <c:pt idx="13">
                  <c:v>60</c:v>
                </c:pt>
                <c:pt idx="14">
                  <c:v>70</c:v>
                </c:pt>
                <c:pt idx="15">
                  <c:v>140</c:v>
                </c:pt>
                <c:pt idx="16">
                  <c:v>230</c:v>
                </c:pt>
                <c:pt idx="17">
                  <c:v>512</c:v>
                </c:pt>
                <c:pt idx="18">
                  <c:v>834</c:v>
                </c:pt>
                <c:pt idx="19">
                  <c:v>1812</c:v>
                </c:pt>
                <c:pt idx="20">
                  <c:v>2235</c:v>
                </c:pt>
                <c:pt idx="21">
                  <c:v>3337</c:v>
                </c:pt>
                <c:pt idx="22">
                  <c:v>4825</c:v>
                </c:pt>
                <c:pt idx="23">
                  <c:v>6203</c:v>
                </c:pt>
                <c:pt idx="24">
                  <c:v>8263</c:v>
                </c:pt>
                <c:pt idx="25">
                  <c:v>10027</c:v>
                </c:pt>
                <c:pt idx="26">
                  <c:v>11623</c:v>
                </c:pt>
                <c:pt idx="27">
                  <c:v>15145</c:v>
                </c:pt>
                <c:pt idx="28">
                  <c:v>16689</c:v>
                </c:pt>
                <c:pt idx="29">
                  <c:v>19160</c:v>
                </c:pt>
                <c:pt idx="30">
                  <c:v>20623</c:v>
                </c:pt>
                <c:pt idx="31">
                  <c:v>21674</c:v>
                </c:pt>
                <c:pt idx="32">
                  <c:v>22784</c:v>
                </c:pt>
                <c:pt idx="33">
                  <c:v>22959</c:v>
                </c:pt>
              </c:numCache>
            </c:numRef>
          </c:yVal>
          <c:smooth val="0"/>
        </c:ser>
        <c:ser>
          <c:idx val="3"/>
          <c:order val="3"/>
          <c:tx>
            <c:v>India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'Wind by Country'!$A$6:$A$39</c:f>
              <c:numCache>
                <c:formatCode>0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'Wind by Country'!$F$6:$F$39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39</c:v>
                </c:pt>
                <c:pt idx="12">
                  <c:v>39</c:v>
                </c:pt>
                <c:pt idx="13">
                  <c:v>79</c:v>
                </c:pt>
                <c:pt idx="14">
                  <c:v>185</c:v>
                </c:pt>
                <c:pt idx="15">
                  <c:v>576</c:v>
                </c:pt>
                <c:pt idx="16">
                  <c:v>820</c:v>
                </c:pt>
                <c:pt idx="17">
                  <c:v>940</c:v>
                </c:pt>
                <c:pt idx="18">
                  <c:v>1015</c:v>
                </c:pt>
                <c:pt idx="19">
                  <c:v>1077</c:v>
                </c:pt>
                <c:pt idx="20">
                  <c:v>1220</c:v>
                </c:pt>
                <c:pt idx="21">
                  <c:v>1456</c:v>
                </c:pt>
                <c:pt idx="22">
                  <c:v>1702</c:v>
                </c:pt>
                <c:pt idx="23">
                  <c:v>2125</c:v>
                </c:pt>
                <c:pt idx="24">
                  <c:v>3000</c:v>
                </c:pt>
                <c:pt idx="25">
                  <c:v>4430</c:v>
                </c:pt>
                <c:pt idx="26">
                  <c:v>6270</c:v>
                </c:pt>
                <c:pt idx="27">
                  <c:v>7845</c:v>
                </c:pt>
                <c:pt idx="28">
                  <c:v>9655</c:v>
                </c:pt>
                <c:pt idx="29">
                  <c:v>10926</c:v>
                </c:pt>
                <c:pt idx="30">
                  <c:v>13065</c:v>
                </c:pt>
                <c:pt idx="31">
                  <c:v>16084</c:v>
                </c:pt>
                <c:pt idx="32">
                  <c:v>18421</c:v>
                </c:pt>
                <c:pt idx="33">
                  <c:v>20150</c:v>
                </c:pt>
              </c:numCache>
            </c:numRef>
          </c:yVal>
          <c:smooth val="0"/>
        </c:ser>
        <c:ser>
          <c:idx val="4"/>
          <c:order val="4"/>
          <c:tx>
            <c:v>China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'Wind by Country'!$A$21:$A$39</c:f>
              <c:numCache>
                <c:formatCode>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'Wind by Country'!$B$21:$B$39</c:f>
              <c:numCache>
                <c:formatCode>#,##0</c:formatCode>
                <c:ptCount val="19"/>
                <c:pt idx="0">
                  <c:v>38</c:v>
                </c:pt>
                <c:pt idx="1">
                  <c:v>79</c:v>
                </c:pt>
                <c:pt idx="2">
                  <c:v>170</c:v>
                </c:pt>
                <c:pt idx="3">
                  <c:v>224</c:v>
                </c:pt>
                <c:pt idx="4">
                  <c:v>268</c:v>
                </c:pt>
                <c:pt idx="5">
                  <c:v>346</c:v>
                </c:pt>
                <c:pt idx="6">
                  <c:v>404</c:v>
                </c:pt>
                <c:pt idx="7">
                  <c:v>470</c:v>
                </c:pt>
                <c:pt idx="8">
                  <c:v>568</c:v>
                </c:pt>
                <c:pt idx="9">
                  <c:v>765</c:v>
                </c:pt>
                <c:pt idx="10">
                  <c:v>1272</c:v>
                </c:pt>
                <c:pt idx="11">
                  <c:v>2599</c:v>
                </c:pt>
                <c:pt idx="12">
                  <c:v>5910</c:v>
                </c:pt>
                <c:pt idx="13">
                  <c:v>12020</c:v>
                </c:pt>
                <c:pt idx="14">
                  <c:v>25805</c:v>
                </c:pt>
                <c:pt idx="15">
                  <c:v>44733</c:v>
                </c:pt>
                <c:pt idx="16">
                  <c:v>62364</c:v>
                </c:pt>
                <c:pt idx="17">
                  <c:v>75324</c:v>
                </c:pt>
                <c:pt idx="18">
                  <c:v>91424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'Wind by Country'!$G$3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'Wind by Country'!$A$21:$A$39</c:f>
              <c:numCache>
                <c:formatCode>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'Wind by Country'!$G$21:$G$39</c:f>
              <c:numCache>
                <c:formatCode>#,##0</c:formatCode>
                <c:ptCount val="19"/>
                <c:pt idx="0">
                  <c:v>200</c:v>
                </c:pt>
                <c:pt idx="1">
                  <c:v>273</c:v>
                </c:pt>
                <c:pt idx="2">
                  <c:v>319</c:v>
                </c:pt>
                <c:pt idx="3">
                  <c:v>333</c:v>
                </c:pt>
                <c:pt idx="4">
                  <c:v>362</c:v>
                </c:pt>
                <c:pt idx="5">
                  <c:v>406</c:v>
                </c:pt>
                <c:pt idx="6">
                  <c:v>474</c:v>
                </c:pt>
                <c:pt idx="7">
                  <c:v>552</c:v>
                </c:pt>
                <c:pt idx="8">
                  <c:v>648</c:v>
                </c:pt>
                <c:pt idx="9">
                  <c:v>888</c:v>
                </c:pt>
                <c:pt idx="10">
                  <c:v>1353</c:v>
                </c:pt>
                <c:pt idx="11">
                  <c:v>1968</c:v>
                </c:pt>
                <c:pt idx="12">
                  <c:v>2428</c:v>
                </c:pt>
                <c:pt idx="13">
                  <c:v>3161</c:v>
                </c:pt>
                <c:pt idx="14">
                  <c:v>4257</c:v>
                </c:pt>
                <c:pt idx="15">
                  <c:v>5259</c:v>
                </c:pt>
                <c:pt idx="16">
                  <c:v>6593</c:v>
                </c:pt>
                <c:pt idx="17">
                  <c:v>8649</c:v>
                </c:pt>
                <c:pt idx="18">
                  <c:v>10531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41056"/>
        <c:axId val="87062784"/>
      </c:scatterChart>
      <c:valAx>
        <c:axId val="64541056"/>
        <c:scaling>
          <c:orientation val="minMax"/>
          <c:max val="2018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GWEC</a:t>
                </a:r>
                <a:r>
                  <a:rPr lang="en-US" baseline="0"/>
                  <a:t>, Worldwatch, CREIA, EWEA, BWEA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2131593257205018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62784"/>
        <c:crosses val="autoZero"/>
        <c:crossBetween val="midCat"/>
        <c:majorUnit val="6"/>
      </c:valAx>
      <c:valAx>
        <c:axId val="8706278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7.0690592713431259E-3"/>
              <c:y val="0.416505480335267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41056"/>
        <c:crosses val="autoZero"/>
        <c:crossBetween val="midCat"/>
        <c:majorUnit val="10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Installed Wind Power Capacity in the 
United States,1980-2013</a:t>
            </a:r>
          </a:p>
        </c:rich>
      </c:tx>
      <c:layout>
        <c:manualLayout>
          <c:xMode val="edge"/>
          <c:yMode val="edge"/>
          <c:x val="0.20174007612833073"/>
          <c:y val="3.2237266279819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9"/>
          <c:y val="0.14313346228239854"/>
          <c:w val="0.79282218597063558"/>
          <c:h val="0.7311411992263056"/>
        </c:manualLayout>
      </c:layout>
      <c:scatterChart>
        <c:scatterStyle val="smoothMarker"/>
        <c:varyColors val="0"/>
        <c:ser>
          <c:idx val="0"/>
          <c:order val="0"/>
          <c:tx>
            <c:v>U.S. cumulative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Wind Capacity'!$A$6:$A$39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'US Wind Capacity'!$C$6:$C$39</c:f>
              <c:numCache>
                <c:formatCode>#,##0</c:formatCode>
                <c:ptCount val="34"/>
                <c:pt idx="0">
                  <c:v>8</c:v>
                </c:pt>
                <c:pt idx="1">
                  <c:v>18</c:v>
                </c:pt>
                <c:pt idx="2">
                  <c:v>84</c:v>
                </c:pt>
                <c:pt idx="3">
                  <c:v>254</c:v>
                </c:pt>
                <c:pt idx="4">
                  <c:v>653</c:v>
                </c:pt>
                <c:pt idx="5">
                  <c:v>945</c:v>
                </c:pt>
                <c:pt idx="6">
                  <c:v>1265</c:v>
                </c:pt>
                <c:pt idx="7">
                  <c:v>1333</c:v>
                </c:pt>
                <c:pt idx="8">
                  <c:v>1231</c:v>
                </c:pt>
                <c:pt idx="9">
                  <c:v>1332</c:v>
                </c:pt>
                <c:pt idx="10">
                  <c:v>1484</c:v>
                </c:pt>
                <c:pt idx="11">
                  <c:v>1709</c:v>
                </c:pt>
                <c:pt idx="12">
                  <c:v>1680</c:v>
                </c:pt>
                <c:pt idx="13">
                  <c:v>1635</c:v>
                </c:pt>
                <c:pt idx="14">
                  <c:v>1663</c:v>
                </c:pt>
                <c:pt idx="15">
                  <c:v>1612</c:v>
                </c:pt>
                <c:pt idx="16">
                  <c:v>1614</c:v>
                </c:pt>
                <c:pt idx="17">
                  <c:v>1611</c:v>
                </c:pt>
                <c:pt idx="18">
                  <c:v>1837</c:v>
                </c:pt>
                <c:pt idx="19">
                  <c:v>2472.4779999999996</c:v>
                </c:pt>
                <c:pt idx="20">
                  <c:v>2539.3229999999999</c:v>
                </c:pt>
                <c:pt idx="21">
                  <c:v>4275</c:v>
                </c:pt>
                <c:pt idx="22">
                  <c:v>4685</c:v>
                </c:pt>
                <c:pt idx="23">
                  <c:v>6372</c:v>
                </c:pt>
                <c:pt idx="24">
                  <c:v>6725</c:v>
                </c:pt>
                <c:pt idx="25">
                  <c:v>9149</c:v>
                </c:pt>
                <c:pt idx="26">
                  <c:v>11575</c:v>
                </c:pt>
                <c:pt idx="27">
                  <c:v>16824</c:v>
                </c:pt>
                <c:pt idx="28">
                  <c:v>25076</c:v>
                </c:pt>
                <c:pt idx="29">
                  <c:v>35086</c:v>
                </c:pt>
                <c:pt idx="30">
                  <c:v>40298</c:v>
                </c:pt>
                <c:pt idx="31">
                  <c:v>46929</c:v>
                </c:pt>
                <c:pt idx="32">
                  <c:v>60007</c:v>
                </c:pt>
                <c:pt idx="33">
                  <c:v>61091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76928"/>
        <c:axId val="116079232"/>
      </c:scatterChart>
      <c:valAx>
        <c:axId val="116076928"/>
        <c:scaling>
          <c:orientation val="minMax"/>
          <c:max val="2015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</a:t>
                </a:r>
                <a:r>
                  <a:rPr lang="en-US" baseline="0"/>
                  <a:t> DOE, GWEC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170201196302357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079232"/>
        <c:crosses val="autoZero"/>
        <c:crossBetween val="midCat"/>
      </c:valAx>
      <c:valAx>
        <c:axId val="116079232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9.2442171381788511E-3"/>
              <c:y val="0.43713736065790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076928"/>
        <c:crosses val="autoZero"/>
        <c:crossBetween val="midCat"/>
        <c:majorUnit val="10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Net Annual Installed Wind Power Capacity Additions in the United States, 1981-2013</a:t>
            </a:r>
          </a:p>
        </c:rich>
      </c:tx>
      <c:layout>
        <c:manualLayout>
          <c:xMode val="edge"/>
          <c:yMode val="edge"/>
          <c:x val="0.14192495921696574"/>
          <c:y val="3.7395228884590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8760195758565"/>
          <c:y val="0.15087040618955513"/>
          <c:w val="0.80424143556280625"/>
          <c:h val="0.72340425531914931"/>
        </c:manualLayout>
      </c:layout>
      <c:barChart>
        <c:barDir val="col"/>
        <c:grouping val="clustered"/>
        <c:varyColors val="0"/>
        <c:ser>
          <c:idx val="0"/>
          <c:order val="0"/>
          <c:tx>
            <c:v>US Annual Addition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cat>
            <c:numRef>
              <c:f>'US Wind Capacity'!$A$7:$A$39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'US Wind Capacity'!$D$7:$D$39</c:f>
              <c:numCache>
                <c:formatCode>#,##0</c:formatCode>
                <c:ptCount val="33"/>
                <c:pt idx="0">
                  <c:v>10</c:v>
                </c:pt>
                <c:pt idx="1">
                  <c:v>66</c:v>
                </c:pt>
                <c:pt idx="2">
                  <c:v>170</c:v>
                </c:pt>
                <c:pt idx="3">
                  <c:v>399</c:v>
                </c:pt>
                <c:pt idx="4">
                  <c:v>292</c:v>
                </c:pt>
                <c:pt idx="5">
                  <c:v>320</c:v>
                </c:pt>
                <c:pt idx="6">
                  <c:v>68</c:v>
                </c:pt>
                <c:pt idx="7">
                  <c:v>-102</c:v>
                </c:pt>
                <c:pt idx="8">
                  <c:v>101</c:v>
                </c:pt>
                <c:pt idx="9">
                  <c:v>152</c:v>
                </c:pt>
                <c:pt idx="10">
                  <c:v>225</c:v>
                </c:pt>
                <c:pt idx="11">
                  <c:v>-29</c:v>
                </c:pt>
                <c:pt idx="12">
                  <c:v>-45</c:v>
                </c:pt>
                <c:pt idx="13">
                  <c:v>28</c:v>
                </c:pt>
                <c:pt idx="14">
                  <c:v>-51</c:v>
                </c:pt>
                <c:pt idx="15">
                  <c:v>2</c:v>
                </c:pt>
                <c:pt idx="16">
                  <c:v>-3</c:v>
                </c:pt>
                <c:pt idx="17">
                  <c:v>226</c:v>
                </c:pt>
                <c:pt idx="18">
                  <c:v>635.47799999999961</c:v>
                </c:pt>
                <c:pt idx="19">
                  <c:v>66.845000000000255</c:v>
                </c:pt>
                <c:pt idx="20">
                  <c:v>1735.6770000000001</c:v>
                </c:pt>
                <c:pt idx="21">
                  <c:v>410</c:v>
                </c:pt>
                <c:pt idx="22">
                  <c:v>1687</c:v>
                </c:pt>
                <c:pt idx="23">
                  <c:v>353</c:v>
                </c:pt>
                <c:pt idx="24">
                  <c:v>2424</c:v>
                </c:pt>
                <c:pt idx="25">
                  <c:v>2426</c:v>
                </c:pt>
                <c:pt idx="26">
                  <c:v>5249</c:v>
                </c:pt>
                <c:pt idx="27">
                  <c:v>8252</c:v>
                </c:pt>
                <c:pt idx="28">
                  <c:v>10010</c:v>
                </c:pt>
                <c:pt idx="29">
                  <c:v>5212</c:v>
                </c:pt>
                <c:pt idx="30">
                  <c:v>6631</c:v>
                </c:pt>
                <c:pt idx="31">
                  <c:v>13078</c:v>
                </c:pt>
                <c:pt idx="32">
                  <c:v>1084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97888"/>
        <c:axId val="123799808"/>
      </c:barChart>
      <c:catAx>
        <c:axId val="1237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 DOE, GWEC, AWEA</a:t>
                </a:r>
              </a:p>
            </c:rich>
          </c:tx>
          <c:layout>
            <c:manualLayout>
              <c:xMode val="edge"/>
              <c:yMode val="edge"/>
              <c:x val="0.3034257748776513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998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23799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3050538537761901E-2"/>
              <c:y val="0.413926408535296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97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Cumulative Installed Offshore Wind Power Capacity, 1991-2013</a:t>
            </a:r>
          </a:p>
        </c:rich>
      </c:tx>
      <c:layout>
        <c:manualLayout>
          <c:xMode val="edge"/>
          <c:yMode val="edge"/>
          <c:x val="0.18868950516585101"/>
          <c:y val="5.0290135396518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607"/>
          <c:y val="0.16634429400386846"/>
          <c:w val="0.80097879282218631"/>
          <c:h val="0.70793036750483562"/>
        </c:manualLayout>
      </c:layout>
      <c:scatterChart>
        <c:scatterStyle val="smoothMarker"/>
        <c:varyColors val="0"/>
        <c:ser>
          <c:idx val="0"/>
          <c:order val="0"/>
          <c:tx>
            <c:v>world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Offshore!$A$6:$A$28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Offshore!$B$6:$B$28</c:f>
              <c:numCache>
                <c:formatCode>#,##0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12</c:v>
                </c:pt>
                <c:pt idx="5">
                  <c:v>29</c:v>
                </c:pt>
                <c:pt idx="6">
                  <c:v>29</c:v>
                </c:pt>
                <c:pt idx="7">
                  <c:v>32</c:v>
                </c:pt>
                <c:pt idx="8">
                  <c:v>32</c:v>
                </c:pt>
                <c:pt idx="9">
                  <c:v>36</c:v>
                </c:pt>
                <c:pt idx="10">
                  <c:v>86</c:v>
                </c:pt>
                <c:pt idx="11">
                  <c:v>256</c:v>
                </c:pt>
                <c:pt idx="12">
                  <c:v>532</c:v>
                </c:pt>
                <c:pt idx="13">
                  <c:v>633.31999999999994</c:v>
                </c:pt>
                <c:pt idx="14">
                  <c:v>723.31999999999994</c:v>
                </c:pt>
                <c:pt idx="15">
                  <c:v>816.31999999999994</c:v>
                </c:pt>
                <c:pt idx="16">
                  <c:v>1134.32</c:v>
                </c:pt>
                <c:pt idx="17">
                  <c:v>1507.32</c:v>
                </c:pt>
                <c:pt idx="18">
                  <c:v>2084.3199999999997</c:v>
                </c:pt>
                <c:pt idx="19">
                  <c:v>3083.3199999999997</c:v>
                </c:pt>
                <c:pt idx="20">
                  <c:v>4119.92</c:v>
                </c:pt>
                <c:pt idx="21">
                  <c:v>5415.02</c:v>
                </c:pt>
                <c:pt idx="22">
                  <c:v>7061.920000000001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88800"/>
        <c:axId val="131884160"/>
      </c:scatterChart>
      <c:valAx>
        <c:axId val="128588800"/>
        <c:scaling>
          <c:orientation val="minMax"/>
          <c:min val="199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EWEA, GWEC, 4C Offshore, WPM, Navigant</a:t>
                </a:r>
              </a:p>
            </c:rich>
          </c:tx>
          <c:layout>
            <c:manualLayout>
              <c:xMode val="edge"/>
              <c:yMode val="edge"/>
              <c:x val="0.24089178901576944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84160"/>
        <c:crosses val="autoZero"/>
        <c:crossBetween val="midCat"/>
      </c:valAx>
      <c:valAx>
        <c:axId val="13188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3050570962479609E-2"/>
              <c:y val="0.42940038684719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88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Annual Installed Offshore Wind Power Capacity, 1991-2013</a:t>
            </a:r>
          </a:p>
        </c:rich>
      </c:tx>
      <c:layout>
        <c:manualLayout>
          <c:xMode val="edge"/>
          <c:yMode val="edge"/>
          <c:x val="0.16693855356171833"/>
          <c:y val="2.7079303675048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607"/>
          <c:y val="0.14313346228239854"/>
          <c:w val="0.80097879282218631"/>
          <c:h val="0.7311411992263056"/>
        </c:manualLayout>
      </c:layout>
      <c:barChart>
        <c:barDir val="col"/>
        <c:grouping val="clustered"/>
        <c:varyColors val="0"/>
        <c:ser>
          <c:idx val="0"/>
          <c:order val="0"/>
          <c:tx>
            <c:v>Annual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numRef>
              <c:f>Offshore!$A$6:$A$28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Offshore!$C$6:$C$28</c:f>
              <c:numCache>
                <c:formatCode>#,##0</c:formatCode>
                <c:ptCount val="23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17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51</c:v>
                </c:pt>
                <c:pt idx="11">
                  <c:v>170</c:v>
                </c:pt>
                <c:pt idx="12">
                  <c:v>276</c:v>
                </c:pt>
                <c:pt idx="13">
                  <c:v>101.32</c:v>
                </c:pt>
                <c:pt idx="14">
                  <c:v>90</c:v>
                </c:pt>
                <c:pt idx="15">
                  <c:v>93</c:v>
                </c:pt>
                <c:pt idx="16">
                  <c:v>318</c:v>
                </c:pt>
                <c:pt idx="17">
                  <c:v>373</c:v>
                </c:pt>
                <c:pt idx="18">
                  <c:v>577</c:v>
                </c:pt>
                <c:pt idx="19">
                  <c:v>999</c:v>
                </c:pt>
                <c:pt idx="20">
                  <c:v>1036.5999999999999</c:v>
                </c:pt>
                <c:pt idx="21">
                  <c:v>1295.0999999999999</c:v>
                </c:pt>
                <c:pt idx="22">
                  <c:v>1646.92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34464"/>
        <c:axId val="137655808"/>
      </c:barChart>
      <c:catAx>
        <c:axId val="1375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EWEA,</a:t>
                </a:r>
                <a:r>
                  <a:rPr lang="en-US" baseline="0"/>
                  <a:t> </a:t>
                </a:r>
                <a:r>
                  <a:rPr lang="en-US"/>
                  <a:t>GWEC, 4C Offshore, WPM, Navigant</a:t>
                </a:r>
              </a:p>
            </c:rich>
          </c:tx>
          <c:layout>
            <c:manualLayout>
              <c:xMode val="edge"/>
              <c:yMode val="edge"/>
              <c:x val="0.203915171288743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655808"/>
        <c:crosses val="autoZero"/>
        <c:auto val="1"/>
        <c:lblAlgn val="ctr"/>
        <c:lblOffset val="100"/>
        <c:noMultiLvlLbl val="0"/>
      </c:catAx>
      <c:valAx>
        <c:axId val="13765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2.3926046764545947E-2"/>
              <c:y val="0.439716312056737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534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Cumulative Installed</a:t>
            </a:r>
            <a:r>
              <a:rPr lang="en-US" sz="1400" b="0" baseline="0"/>
              <a:t> </a:t>
            </a:r>
            <a:r>
              <a:rPr lang="en-US" sz="1400" b="0"/>
              <a:t>Offshore Wind Power Capacity </a:t>
            </a:r>
            <a:br>
              <a:rPr lang="en-US" sz="1400" b="0"/>
            </a:br>
            <a:r>
              <a:rPr lang="en-US" sz="1400" b="0"/>
              <a:t>by Country, 2013</a:t>
            </a:r>
          </a:p>
        </c:rich>
      </c:tx>
      <c:layout>
        <c:manualLayout>
          <c:xMode val="edge"/>
          <c:yMode val="edge"/>
          <c:x val="0.21127778277307507"/>
          <c:y val="1.03159252095422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5928804168647"/>
          <c:y val="0.11450676982591876"/>
          <c:w val="0.76136311672297086"/>
          <c:h val="0.7714719992689501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'Offshore by Country'!$B$6:$B$21</c:f>
              <c:strCache>
                <c:ptCount val="1"/>
                <c:pt idx="0">
                  <c:v>3,681 1,271 572 520 429 247 212 50 26 25 16 5 5 2 2 0.02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38423912345377709"/>
                  <c:y val="6.092081816658797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0168886719502641"/>
                  <c:y val="-2.36403888427450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8844073936108714E-2"/>
                  <c:y val="2.03069393888626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480229326962189E-2"/>
                  <c:y val="-5.15715032719556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172971445453495"/>
                  <c:y val="-2.578778232991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432205966097632E-2"/>
                  <c:y val="-2.57837209420384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85049646118868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693949553206338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916648469512273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927112903709222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014664765599242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6022316133811169E-2"/>
                  <c:y val="-2.57796595541611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60223161338111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6279217137009587E-2"/>
                  <c:y val="2.03069393888626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3.6307818782032347E-2"/>
                  <c:y val="9.456155537098021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5.1613124215916732E-2"/>
                  <c:y val="-2.57898130238555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'Offshore by Country'!$A$6:$A$21</c:f>
              <c:strCache>
                <c:ptCount val="16"/>
                <c:pt idx="0">
                  <c:v>United Kingdom</c:v>
                </c:pt>
                <c:pt idx="1">
                  <c:v>Denmark</c:v>
                </c:pt>
                <c:pt idx="2">
                  <c:v>Belgium</c:v>
                </c:pt>
                <c:pt idx="3">
                  <c:v>Germany</c:v>
                </c:pt>
                <c:pt idx="4">
                  <c:v>China</c:v>
                </c:pt>
                <c:pt idx="5">
                  <c:v>Netherlands</c:v>
                </c:pt>
                <c:pt idx="6">
                  <c:v>Sweden</c:v>
                </c:pt>
                <c:pt idx="7">
                  <c:v>Japan</c:v>
                </c:pt>
                <c:pt idx="8">
                  <c:v>Finland</c:v>
                </c:pt>
                <c:pt idx="9">
                  <c:v>Ireland</c:v>
                </c:pt>
                <c:pt idx="10">
                  <c:v>Vietnam</c:v>
                </c:pt>
                <c:pt idx="11">
                  <c:v>Spain</c:v>
                </c:pt>
                <c:pt idx="12">
                  <c:v>South Korea</c:v>
                </c:pt>
                <c:pt idx="13">
                  <c:v>Norway</c:v>
                </c:pt>
                <c:pt idx="14">
                  <c:v>Portugal</c:v>
                </c:pt>
                <c:pt idx="15">
                  <c:v>United States</c:v>
                </c:pt>
              </c:strCache>
            </c:strRef>
          </c:cat>
          <c:val>
            <c:numRef>
              <c:f>'Offshore by Country'!$B$6:$B$21</c:f>
              <c:numCache>
                <c:formatCode>#,##0</c:formatCode>
                <c:ptCount val="16"/>
                <c:pt idx="0">
                  <c:v>3680.9</c:v>
                </c:pt>
                <c:pt idx="1">
                  <c:v>1270.5999999999999</c:v>
                </c:pt>
                <c:pt idx="2">
                  <c:v>571.5</c:v>
                </c:pt>
                <c:pt idx="3">
                  <c:v>520.29999999999995</c:v>
                </c:pt>
                <c:pt idx="4">
                  <c:v>428.6</c:v>
                </c:pt>
                <c:pt idx="5">
                  <c:v>246.8</c:v>
                </c:pt>
                <c:pt idx="6">
                  <c:v>211.7</c:v>
                </c:pt>
                <c:pt idx="7">
                  <c:v>49.7</c:v>
                </c:pt>
                <c:pt idx="8">
                  <c:v>26.3</c:v>
                </c:pt>
                <c:pt idx="9">
                  <c:v>25.2</c:v>
                </c:pt>
                <c:pt idx="10">
                  <c:v>16</c:v>
                </c:pt>
                <c:pt idx="11">
                  <c:v>5</c:v>
                </c:pt>
                <c:pt idx="12">
                  <c:v>5</c:v>
                </c:pt>
                <c:pt idx="13">
                  <c:v>2.2999999999999998</c:v>
                </c:pt>
                <c:pt idx="14">
                  <c:v>2</c:v>
                </c:pt>
                <c:pt idx="15" formatCode="#,##0.0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923840"/>
        <c:axId val="144536320"/>
      </c:barChart>
      <c:catAx>
        <c:axId val="143923840"/>
        <c:scaling>
          <c:orientation val="maxMin"/>
        </c:scaling>
        <c:delete val="0"/>
        <c:axPos val="l"/>
        <c:majorTickMark val="out"/>
        <c:minorTickMark val="none"/>
        <c:tickLblPos val="nextTo"/>
        <c:crossAx val="144536320"/>
        <c:crosses val="autoZero"/>
        <c:auto val="1"/>
        <c:lblAlgn val="ctr"/>
        <c:lblOffset val="100"/>
        <c:noMultiLvlLbl val="0"/>
      </c:catAx>
      <c:valAx>
        <c:axId val="144536320"/>
        <c:scaling>
          <c:orientation val="minMax"/>
          <c:max val="4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>
                    <a:latin typeface="Arial" panose="020B0604020202020204" pitchFamily="34" charset="0"/>
                    <a:cs typeface="Arial" panose="020B0604020202020204" pitchFamily="34" charset="0"/>
                  </a:rPr>
                  <a:t>Megawatts</a:t>
                </a:r>
              </a:p>
            </c:rich>
          </c:tx>
          <c:layout>
            <c:manualLayout>
              <c:xMode val="edge"/>
              <c:yMode val="edge"/>
              <c:x val="0.47035525127058952"/>
              <c:y val="0.944551901998710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39238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0.39104</cdr:x>
      <cdr:y>0.58725</cdr:y>
    </cdr:from>
    <cdr:to>
      <cdr:x>0.71305</cdr:x>
      <cdr:y>0.62495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9489" y="2886275"/>
          <a:ext cx="1877117" cy="185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Production Tax Credit Lapses</a:t>
          </a:r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0.61831</cdr:x>
      <cdr:y>0.86056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4" y="3105145"/>
          <a:ext cx="474404" cy="11326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0.66581</cdr:x>
      <cdr:y>0.83731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4" y="3105145"/>
          <a:ext cx="751748" cy="10181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0.71778</cdr:x>
      <cdr:y>0.84333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5" y="3105145"/>
          <a:ext cx="1055196" cy="10477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0.95487</cdr:x>
      <cdr:y>0.13411</cdr:y>
    </cdr:from>
    <cdr:to>
      <cdr:x>0.98887</cdr:x>
      <cdr:y>0.85286</cdr:y>
    </cdr:to>
    <cdr:sp macro="" textlink="">
      <cdr:nvSpPr>
        <cdr:cNvPr id="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6604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0.53997</cdr:x>
      <cdr:y>0.6325</cdr:y>
    </cdr:from>
    <cdr:to>
      <cdr:x>0.93475</cdr:x>
      <cdr:y>0.80851</cdr:y>
    </cdr:to>
    <cdr:sp macro="" textlink="">
      <cdr:nvSpPr>
        <cdr:cNvPr id="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52775" y="3114675"/>
          <a:ext cx="2305049" cy="866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0.94834</cdr:x>
      <cdr:y>0.13604</cdr:y>
    </cdr:from>
    <cdr:to>
      <cdr:x>0.98234</cdr:x>
      <cdr:y>0.85479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7200" y="669925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0.94834</cdr:x>
      <cdr:y>0.13604</cdr:y>
    </cdr:from>
    <cdr:to>
      <cdr:x>0.98234</cdr:x>
      <cdr:y>0.85479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7200" y="669925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0.94997</cdr:x>
      <cdr:y>0.1109</cdr:y>
    </cdr:from>
    <cdr:to>
      <cdr:x>0.98397</cdr:x>
      <cdr:y>0.82965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09" y="546119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0.43883</cdr:x>
      <cdr:y>0.81109</cdr:y>
    </cdr:from>
    <cdr:to>
      <cdr:x>0.93475</cdr:x>
      <cdr:y>0.85687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62225" y="3994148"/>
          <a:ext cx="2895599" cy="2254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Source: EPI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from GWEC, Windpower Monthly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0.94508</cdr:x>
      <cdr:y>0.13217</cdr:y>
    </cdr:from>
    <cdr:to>
      <cdr:x>0.97908</cdr:x>
      <cdr:y>0.85092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8164" y="650863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0.95042</cdr:x>
      <cdr:y>0.15759</cdr:y>
    </cdr:from>
    <cdr:to>
      <cdr:x>0.98444</cdr:x>
      <cdr:y>0.87759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7747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0.84147</cdr:x>
      <cdr:y>0.35203</cdr:y>
    </cdr:from>
    <cdr:to>
      <cdr:x>0.94454</cdr:x>
      <cdr:y>0.45648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3196" y="1733545"/>
          <a:ext cx="601808" cy="5143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United States</a:t>
          </a:r>
        </a:p>
      </cdr:txBody>
    </cdr:sp>
  </cdr:relSizeAnchor>
  <cdr:relSizeAnchor xmlns:cdr="http://schemas.openxmlformats.org/drawingml/2006/chartDrawing">
    <cdr:from>
      <cdr:x>0.83089</cdr:x>
      <cdr:y>0.58406</cdr:y>
    </cdr:from>
    <cdr:to>
      <cdr:x>0.95139</cdr:x>
      <cdr:y>0.63206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1421" y="2876160"/>
          <a:ext cx="703579" cy="236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Germany</a:t>
          </a:r>
        </a:p>
      </cdr:txBody>
    </cdr:sp>
  </cdr:relSizeAnchor>
  <cdr:relSizeAnchor xmlns:cdr="http://schemas.openxmlformats.org/drawingml/2006/chartDrawing">
    <cdr:from>
      <cdr:x>0.84387</cdr:x>
      <cdr:y>0.66555</cdr:y>
    </cdr:from>
    <cdr:to>
      <cdr:x>0.90319</cdr:x>
      <cdr:y>0.70019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209" y="3277451"/>
          <a:ext cx="346359" cy="170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Spain</a:t>
          </a:r>
        </a:p>
      </cdr:txBody>
    </cdr:sp>
  </cdr:relSizeAnchor>
  <cdr:relSizeAnchor xmlns:cdr="http://schemas.openxmlformats.org/drawingml/2006/chartDrawing">
    <cdr:from>
      <cdr:x>0.85987</cdr:x>
      <cdr:y>0.17384</cdr:y>
    </cdr:from>
    <cdr:to>
      <cdr:x>0.9204</cdr:x>
      <cdr:y>0.20848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0630" y="856062"/>
          <a:ext cx="353425" cy="170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China</a:t>
          </a:r>
        </a:p>
      </cdr:txBody>
    </cdr:sp>
  </cdr:relSizeAnchor>
  <cdr:relSizeAnchor xmlns:cdr="http://schemas.openxmlformats.org/drawingml/2006/chartDrawing">
    <cdr:from>
      <cdr:x>0.85208</cdr:x>
      <cdr:y>0.73887</cdr:y>
    </cdr:from>
    <cdr:to>
      <cdr:x>0.90286</cdr:x>
      <cdr:y>0.77351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146" y="3638510"/>
          <a:ext cx="296496" cy="170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India</a:t>
          </a:r>
        </a:p>
      </cdr:txBody>
    </cdr:sp>
  </cdr:relSizeAnchor>
  <cdr:relSizeAnchor xmlns:cdr="http://schemas.openxmlformats.org/drawingml/2006/chartDrawing">
    <cdr:from>
      <cdr:x>0.95976</cdr:x>
      <cdr:y>0.14184</cdr:y>
    </cdr:from>
    <cdr:to>
      <cdr:x>0.99376</cdr:x>
      <cdr:y>0.86059</cdr:y>
    </cdr:to>
    <cdr:sp macro="" textlink="">
      <cdr:nvSpPr>
        <cdr:cNvPr id="8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3875" y="6985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0.8423</cdr:x>
      <cdr:y>0.80529</cdr:y>
    </cdr:from>
    <cdr:to>
      <cdr:x>0.93148</cdr:x>
      <cdr:y>0.86987</cdr:y>
    </cdr:to>
    <cdr:sp macro="" textlink="">
      <cdr:nvSpPr>
        <cdr:cNvPr id="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042" y="3965590"/>
          <a:ext cx="520707" cy="318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United Kingdom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0.94671</cdr:x>
      <cdr:y>0.13991</cdr:y>
    </cdr:from>
    <cdr:to>
      <cdr:x>0.98071</cdr:x>
      <cdr:y>0.85866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7675" y="688975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Copy%20of%20Statistical_Review_of_World_Energy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indicators/C49/wind_power_2014" TargetMode="External"/><Relationship Id="rId1" Type="http://schemas.openxmlformats.org/officeDocument/2006/relationships/hyperlink" Target="http://www.earth-policy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showGridLines="0" tabSelected="1" zoomScaleNormal="100" workbookViewId="0"/>
  </sheetViews>
  <sheetFormatPr defaultRowHeight="12.75"/>
  <cols>
    <col min="1" max="1" width="81" customWidth="1"/>
  </cols>
  <sheetData>
    <row r="1" spans="1:1">
      <c r="A1" s="1" t="s">
        <v>43</v>
      </c>
    </row>
    <row r="2" spans="1:1">
      <c r="A2" s="113" t="s">
        <v>60</v>
      </c>
    </row>
    <row r="3" spans="1:1">
      <c r="A3" s="2" t="s">
        <v>44</v>
      </c>
    </row>
    <row r="4" spans="1:1">
      <c r="A4" s="108"/>
    </row>
    <row r="5" spans="1:1">
      <c r="A5" s="114" t="s">
        <v>45</v>
      </c>
    </row>
    <row r="6" spans="1:1">
      <c r="A6" s="4" t="s">
        <v>46</v>
      </c>
    </row>
    <row r="7" spans="1:1">
      <c r="A7" s="4" t="s">
        <v>66</v>
      </c>
    </row>
    <row r="8" spans="1:1">
      <c r="A8" s="3"/>
    </row>
    <row r="9" spans="1:1">
      <c r="A9" s="114" t="s">
        <v>47</v>
      </c>
    </row>
    <row r="10" spans="1:1">
      <c r="A10" s="4" t="s">
        <v>65</v>
      </c>
    </row>
    <row r="11" spans="1:1">
      <c r="A11" s="4"/>
    </row>
    <row r="12" spans="1:1">
      <c r="A12" s="114" t="s">
        <v>67</v>
      </c>
    </row>
    <row r="13" spans="1:1">
      <c r="A13" s="4"/>
    </row>
    <row r="14" spans="1:1">
      <c r="A14" s="114" t="s">
        <v>69</v>
      </c>
    </row>
    <row r="15" spans="1:1">
      <c r="A15" s="4" t="s">
        <v>71</v>
      </c>
    </row>
    <row r="16" spans="1:1">
      <c r="A16" s="4" t="s">
        <v>72</v>
      </c>
    </row>
    <row r="17" spans="1:1">
      <c r="A17" s="4"/>
    </row>
    <row r="18" spans="1:1">
      <c r="A18" s="114" t="s">
        <v>70</v>
      </c>
    </row>
    <row r="19" spans="1:1">
      <c r="A19" s="114"/>
    </row>
    <row r="20" spans="1:1">
      <c r="A20" s="114" t="s">
        <v>56</v>
      </c>
    </row>
    <row r="21" spans="1:1">
      <c r="A21" s="4" t="s">
        <v>73</v>
      </c>
    </row>
    <row r="22" spans="1:1">
      <c r="A22" s="125" t="s">
        <v>79</v>
      </c>
    </row>
    <row r="23" spans="1:1">
      <c r="A23" s="125"/>
    </row>
    <row r="24" spans="1:1">
      <c r="A24" s="114" t="s">
        <v>74</v>
      </c>
    </row>
    <row r="25" spans="1:1">
      <c r="A25" s="120" t="s">
        <v>77</v>
      </c>
    </row>
    <row r="26" spans="1:1">
      <c r="A26" s="108"/>
    </row>
    <row r="27" spans="1:1">
      <c r="A27" s="2" t="s">
        <v>0</v>
      </c>
    </row>
  </sheetData>
  <hyperlinks>
    <hyperlink ref="A5" location="'World Cumulative Capacity'!A1" display="World Cumulative Installed Wind Power Capacity and Net Annual Addition, 1980-2013"/>
    <hyperlink ref="A9" location="'Wind by Country'!A1" display="Cumulative Installed Wind Power Capacity in Top Ten Countries and the World, 1980-2013"/>
    <hyperlink ref="A14" location="'US Wind Capacity'!A1" display="Cumulative Installed Wind Power Capacity and Net Annual Addition in the United States, 1980-2013"/>
    <hyperlink ref="A27" r:id="rId1"/>
    <hyperlink ref="A20" location="Offshore!A1" display="World Cumulative Installed Offshore Wind Power Capacity and Net Annual Addition, 1991-2013"/>
    <hyperlink ref="A24" location="'Offshore by Country'!A1" display="Cumulative Installed Offshore Wind Power Capacity by Country, 2013"/>
    <hyperlink ref="A3" r:id="rId2"/>
    <hyperlink ref="A12" location="'Top Countries 2013'!A1" display="New and Cumulative Installed Wind Power Capacity in Top 10 Countries, 2013"/>
    <hyperlink ref="A18" location="'U.S. Top 10 States'!A1" display="U.S. Cumulative Installed Wind Power Capacity in Top 10 States, 2013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/>
  </sheetViews>
  <sheetFormatPr defaultRowHeight="12.75"/>
  <cols>
    <col min="1" max="1" width="7.42578125" customWidth="1"/>
    <col min="2" max="2" width="10.7109375" customWidth="1"/>
    <col min="3" max="3" width="12.140625" customWidth="1"/>
    <col min="7" max="7" width="10.5703125" customWidth="1"/>
  </cols>
  <sheetData>
    <row r="1" spans="1:13">
      <c r="A1" s="5" t="s">
        <v>45</v>
      </c>
      <c r="B1" s="5"/>
      <c r="C1" s="6"/>
      <c r="D1" s="7"/>
      <c r="E1" s="6"/>
      <c r="F1" s="6"/>
      <c r="G1" s="6"/>
    </row>
    <row r="2" spans="1:13">
      <c r="A2" s="8"/>
      <c r="B2" s="9"/>
      <c r="C2" s="8"/>
      <c r="D2" s="10"/>
      <c r="E2" s="8"/>
      <c r="F2" s="8"/>
      <c r="G2" s="8"/>
    </row>
    <row r="3" spans="1:13" ht="38.25">
      <c r="A3" s="11" t="s">
        <v>1</v>
      </c>
      <c r="B3" s="12" t="s">
        <v>2</v>
      </c>
      <c r="C3" s="13" t="s">
        <v>3</v>
      </c>
      <c r="D3" s="14"/>
      <c r="E3" s="15"/>
      <c r="F3" s="15"/>
      <c r="G3" s="15"/>
      <c r="I3" s="74"/>
      <c r="J3" s="61"/>
      <c r="K3" s="74"/>
      <c r="L3" s="74"/>
      <c r="M3" s="74"/>
    </row>
    <row r="4" spans="1:13">
      <c r="A4" s="8"/>
      <c r="B4" s="135" t="s">
        <v>4</v>
      </c>
      <c r="C4" s="135"/>
      <c r="D4" s="17"/>
      <c r="E4" s="8"/>
      <c r="F4" s="8"/>
      <c r="G4" s="8"/>
      <c r="I4" s="74"/>
      <c r="J4" s="74"/>
      <c r="K4" s="74"/>
      <c r="L4" s="74"/>
      <c r="M4" s="74"/>
    </row>
    <row r="5" spans="1:13">
      <c r="A5" s="6"/>
      <c r="B5" s="6"/>
      <c r="C5" s="6"/>
      <c r="D5" s="18"/>
      <c r="E5" s="6"/>
      <c r="F5" s="6"/>
      <c r="G5" s="6"/>
      <c r="I5" s="74"/>
      <c r="J5" s="74"/>
      <c r="K5" s="74"/>
      <c r="L5" s="74"/>
      <c r="M5" s="74"/>
    </row>
    <row r="6" spans="1:13">
      <c r="A6" s="19">
        <v>1980</v>
      </c>
      <c r="B6" s="20">
        <v>10</v>
      </c>
      <c r="C6" s="6"/>
      <c r="D6" s="18"/>
      <c r="E6" s="6"/>
      <c r="F6" s="20"/>
      <c r="G6" s="6"/>
      <c r="I6" s="74"/>
      <c r="J6" s="74"/>
      <c r="K6" s="74"/>
      <c r="L6" s="74"/>
      <c r="M6" s="74"/>
    </row>
    <row r="7" spans="1:13">
      <c r="A7" s="19">
        <v>1981</v>
      </c>
      <c r="B7" s="20">
        <v>25</v>
      </c>
      <c r="C7" s="21">
        <f t="shared" ref="C7:C39" si="0">B7-B6</f>
        <v>15</v>
      </c>
      <c r="D7" s="22"/>
      <c r="E7" s="6"/>
      <c r="F7" s="20"/>
      <c r="G7" s="6"/>
      <c r="I7" s="26"/>
      <c r="J7" s="61"/>
      <c r="K7" s="74"/>
      <c r="L7" s="74"/>
      <c r="M7" s="74"/>
    </row>
    <row r="8" spans="1:13">
      <c r="A8" s="19">
        <v>1982</v>
      </c>
      <c r="B8" s="20">
        <v>90</v>
      </c>
      <c r="C8" s="21">
        <f t="shared" si="0"/>
        <v>65</v>
      </c>
      <c r="D8" s="22"/>
      <c r="E8" s="6"/>
      <c r="F8" s="20"/>
      <c r="G8" s="6"/>
      <c r="I8" s="26"/>
      <c r="J8" s="61"/>
      <c r="K8" s="74"/>
      <c r="L8" s="74"/>
      <c r="M8" s="74"/>
    </row>
    <row r="9" spans="1:13">
      <c r="A9" s="19">
        <v>1983</v>
      </c>
      <c r="B9" s="20">
        <v>210</v>
      </c>
      <c r="C9" s="21">
        <f t="shared" si="0"/>
        <v>120</v>
      </c>
      <c r="D9" s="22"/>
      <c r="E9" s="23"/>
      <c r="F9" s="20"/>
      <c r="G9" s="6"/>
      <c r="I9" s="26"/>
      <c r="J9" s="61"/>
      <c r="K9" s="74"/>
      <c r="L9" s="74"/>
      <c r="M9" s="74"/>
    </row>
    <row r="10" spans="1:13">
      <c r="A10" s="19">
        <v>1984</v>
      </c>
      <c r="B10" s="20">
        <v>600</v>
      </c>
      <c r="C10" s="21">
        <f t="shared" si="0"/>
        <v>390</v>
      </c>
      <c r="D10" s="22"/>
      <c r="E10" s="23"/>
      <c r="F10" s="20"/>
      <c r="G10" s="6"/>
      <c r="I10" s="26"/>
      <c r="J10" s="61"/>
      <c r="K10" s="74"/>
      <c r="L10" s="74"/>
      <c r="M10" s="74"/>
    </row>
    <row r="11" spans="1:13">
      <c r="A11" s="19">
        <v>1985</v>
      </c>
      <c r="B11" s="24">
        <v>1020</v>
      </c>
      <c r="C11" s="21">
        <f t="shared" si="0"/>
        <v>420</v>
      </c>
      <c r="D11" s="22"/>
      <c r="E11" s="23"/>
      <c r="F11" s="24"/>
      <c r="G11" s="6"/>
      <c r="I11" s="26"/>
      <c r="J11" s="61"/>
      <c r="K11" s="74"/>
      <c r="L11" s="74"/>
      <c r="M11" s="74"/>
    </row>
    <row r="12" spans="1:13">
      <c r="A12" s="19">
        <v>1986</v>
      </c>
      <c r="B12" s="24">
        <v>1270</v>
      </c>
      <c r="C12" s="21">
        <f t="shared" si="0"/>
        <v>250</v>
      </c>
      <c r="D12" s="22"/>
      <c r="E12" s="23"/>
      <c r="F12" s="24"/>
      <c r="G12" s="6"/>
      <c r="I12" s="26"/>
      <c r="J12" s="61"/>
      <c r="K12" s="74"/>
      <c r="L12" s="74"/>
      <c r="M12" s="74"/>
    </row>
    <row r="13" spans="1:13">
      <c r="A13" s="19">
        <v>1987</v>
      </c>
      <c r="B13" s="24">
        <v>1450</v>
      </c>
      <c r="C13" s="21">
        <f t="shared" si="0"/>
        <v>180</v>
      </c>
      <c r="D13" s="22"/>
      <c r="E13" s="23"/>
      <c r="F13" s="24"/>
      <c r="G13" s="6"/>
      <c r="I13" s="26"/>
      <c r="J13" s="61"/>
      <c r="K13" s="74"/>
      <c r="L13" s="74"/>
      <c r="M13" s="74"/>
    </row>
    <row r="14" spans="1:13">
      <c r="A14" s="19">
        <v>1988</v>
      </c>
      <c r="B14" s="24">
        <v>1580</v>
      </c>
      <c r="C14" s="21">
        <f t="shared" si="0"/>
        <v>130</v>
      </c>
      <c r="D14" s="22"/>
      <c r="E14" s="23"/>
      <c r="F14" s="24"/>
      <c r="G14" s="6"/>
      <c r="I14" s="26"/>
      <c r="J14" s="61"/>
      <c r="K14" s="74"/>
      <c r="L14" s="74"/>
      <c r="M14" s="74"/>
    </row>
    <row r="15" spans="1:13">
      <c r="A15" s="19">
        <v>1989</v>
      </c>
      <c r="B15" s="24">
        <v>1730</v>
      </c>
      <c r="C15" s="21">
        <f t="shared" si="0"/>
        <v>150</v>
      </c>
      <c r="D15" s="22"/>
      <c r="E15" s="23"/>
      <c r="F15" s="24"/>
      <c r="G15" s="6"/>
      <c r="I15" s="26"/>
      <c r="J15" s="61"/>
      <c r="K15" s="74"/>
      <c r="L15" s="74"/>
      <c r="M15" s="74"/>
    </row>
    <row r="16" spans="1:13">
      <c r="A16" s="19">
        <v>1990</v>
      </c>
      <c r="B16" s="24">
        <v>1930</v>
      </c>
      <c r="C16" s="21">
        <f t="shared" si="0"/>
        <v>200</v>
      </c>
      <c r="D16" s="22"/>
      <c r="E16" s="23"/>
      <c r="F16" s="24"/>
      <c r="G16" s="6"/>
      <c r="I16" s="26"/>
      <c r="J16" s="61"/>
      <c r="K16" s="74"/>
      <c r="L16" s="74"/>
      <c r="M16" s="74"/>
    </row>
    <row r="17" spans="1:13">
      <c r="A17" s="19">
        <v>1991</v>
      </c>
      <c r="B17" s="24">
        <v>2170</v>
      </c>
      <c r="C17" s="21">
        <f t="shared" si="0"/>
        <v>240</v>
      </c>
      <c r="D17" s="22"/>
      <c r="E17" s="23"/>
      <c r="F17" s="24"/>
      <c r="G17" s="6"/>
      <c r="I17" s="26"/>
      <c r="J17" s="61"/>
      <c r="K17" s="74"/>
      <c r="L17" s="74"/>
      <c r="M17" s="74"/>
    </row>
    <row r="18" spans="1:13">
      <c r="A18" s="19">
        <v>1992</v>
      </c>
      <c r="B18" s="24">
        <v>2510</v>
      </c>
      <c r="C18" s="21">
        <f t="shared" si="0"/>
        <v>340</v>
      </c>
      <c r="D18" s="22"/>
      <c r="E18" s="23"/>
      <c r="F18" s="24"/>
      <c r="G18" s="6"/>
      <c r="I18" s="26"/>
      <c r="J18" s="61"/>
      <c r="K18" s="74"/>
      <c r="L18" s="74"/>
      <c r="M18" s="74"/>
    </row>
    <row r="19" spans="1:13">
      <c r="A19" s="19">
        <v>1993</v>
      </c>
      <c r="B19" s="24">
        <v>2990</v>
      </c>
      <c r="C19" s="21">
        <f t="shared" si="0"/>
        <v>480</v>
      </c>
      <c r="D19" s="22"/>
      <c r="E19" s="23"/>
      <c r="F19" s="24"/>
      <c r="G19" s="6"/>
      <c r="I19" s="26"/>
      <c r="J19" s="61"/>
      <c r="K19" s="74"/>
      <c r="L19" s="74"/>
      <c r="M19" s="74"/>
    </row>
    <row r="20" spans="1:13">
      <c r="A20" s="19">
        <v>1994</v>
      </c>
      <c r="B20" s="24">
        <v>3490</v>
      </c>
      <c r="C20" s="21">
        <f t="shared" si="0"/>
        <v>500</v>
      </c>
      <c r="D20" s="22"/>
      <c r="E20" s="23"/>
      <c r="F20" s="24"/>
      <c r="G20" s="6"/>
      <c r="I20" s="26"/>
      <c r="J20" s="61"/>
      <c r="K20" s="74"/>
      <c r="L20" s="74"/>
      <c r="M20" s="74"/>
    </row>
    <row r="21" spans="1:13">
      <c r="A21" s="19">
        <v>1995</v>
      </c>
      <c r="B21" s="24">
        <v>4780</v>
      </c>
      <c r="C21" s="21">
        <f t="shared" si="0"/>
        <v>1290</v>
      </c>
      <c r="D21" s="22"/>
      <c r="E21" s="23"/>
      <c r="F21" s="24"/>
      <c r="G21" s="6"/>
      <c r="I21" s="26"/>
      <c r="J21" s="61"/>
      <c r="K21" s="74"/>
      <c r="L21" s="74"/>
      <c r="M21" s="74"/>
    </row>
    <row r="22" spans="1:13">
      <c r="A22" s="19">
        <v>1996</v>
      </c>
      <c r="B22" s="24">
        <v>6100</v>
      </c>
      <c r="C22" s="21">
        <f t="shared" si="0"/>
        <v>1320</v>
      </c>
      <c r="D22" s="22"/>
      <c r="E22" s="23"/>
      <c r="F22" s="24"/>
      <c r="G22" s="6"/>
      <c r="I22" s="26"/>
      <c r="J22" s="61"/>
      <c r="K22" s="74"/>
      <c r="L22" s="74"/>
      <c r="M22" s="74"/>
    </row>
    <row r="23" spans="1:13">
      <c r="A23" s="19">
        <v>1997</v>
      </c>
      <c r="B23" s="24">
        <v>7600</v>
      </c>
      <c r="C23" s="21">
        <f t="shared" si="0"/>
        <v>1500</v>
      </c>
      <c r="D23" s="22"/>
      <c r="E23" s="23"/>
      <c r="F23" s="24"/>
      <c r="G23" s="6"/>
      <c r="I23" s="26"/>
      <c r="J23" s="61"/>
      <c r="K23" s="74"/>
      <c r="L23" s="74"/>
      <c r="M23" s="74"/>
    </row>
    <row r="24" spans="1:13">
      <c r="A24" s="19">
        <v>1998</v>
      </c>
      <c r="B24" s="24">
        <v>10200</v>
      </c>
      <c r="C24" s="21">
        <f t="shared" si="0"/>
        <v>2600</v>
      </c>
      <c r="D24" s="22"/>
      <c r="E24" s="23"/>
      <c r="F24" s="24"/>
      <c r="G24" s="6"/>
      <c r="I24" s="26"/>
      <c r="J24" s="61"/>
      <c r="K24" s="74"/>
      <c r="L24" s="74"/>
      <c r="M24" s="74"/>
    </row>
    <row r="25" spans="1:13">
      <c r="A25" s="19">
        <v>1999</v>
      </c>
      <c r="B25" s="23">
        <v>13600</v>
      </c>
      <c r="C25" s="21">
        <f t="shared" si="0"/>
        <v>3400</v>
      </c>
      <c r="D25" s="22"/>
      <c r="E25" s="23"/>
      <c r="F25" s="23"/>
      <c r="G25" s="6"/>
      <c r="I25" s="26"/>
      <c r="J25" s="61"/>
      <c r="K25" s="74"/>
      <c r="L25" s="74"/>
      <c r="M25" s="74"/>
    </row>
    <row r="26" spans="1:13">
      <c r="A26" s="19">
        <v>2000</v>
      </c>
      <c r="B26" s="23">
        <v>17400</v>
      </c>
      <c r="C26" s="21">
        <f t="shared" si="0"/>
        <v>3800</v>
      </c>
      <c r="D26" s="22"/>
      <c r="E26" s="23"/>
      <c r="F26" s="23"/>
      <c r="G26" s="6"/>
      <c r="I26" s="26"/>
      <c r="J26" s="61"/>
      <c r="K26" s="74"/>
      <c r="L26" s="74"/>
      <c r="M26" s="74"/>
    </row>
    <row r="27" spans="1:13">
      <c r="A27" s="19">
        <v>2001</v>
      </c>
      <c r="B27" s="23">
        <v>23900</v>
      </c>
      <c r="C27" s="21">
        <f t="shared" si="0"/>
        <v>6500</v>
      </c>
      <c r="D27" s="22"/>
      <c r="E27" s="23"/>
      <c r="F27" s="23"/>
      <c r="G27" s="6"/>
      <c r="I27" s="26"/>
      <c r="J27" s="61"/>
      <c r="K27" s="74"/>
      <c r="L27" s="74"/>
      <c r="M27" s="74"/>
    </row>
    <row r="28" spans="1:13">
      <c r="A28" s="19">
        <v>2002</v>
      </c>
      <c r="B28" s="23">
        <v>31100</v>
      </c>
      <c r="C28" s="21">
        <f t="shared" si="0"/>
        <v>7200</v>
      </c>
      <c r="D28" s="22"/>
      <c r="E28" s="23"/>
      <c r="F28" s="23"/>
      <c r="G28" s="6"/>
      <c r="I28" s="26"/>
      <c r="J28" s="61"/>
      <c r="K28" s="74"/>
      <c r="L28" s="74"/>
      <c r="M28" s="74"/>
    </row>
    <row r="29" spans="1:13">
      <c r="A29" s="19">
        <v>2003</v>
      </c>
      <c r="B29" s="23">
        <v>39431</v>
      </c>
      <c r="C29" s="21">
        <f t="shared" si="0"/>
        <v>8331</v>
      </c>
      <c r="D29" s="22"/>
      <c r="E29" s="23"/>
      <c r="F29" s="23"/>
      <c r="G29" s="6"/>
      <c r="I29" s="26"/>
      <c r="J29" s="61"/>
      <c r="K29" s="74"/>
      <c r="L29" s="74"/>
      <c r="M29" s="74"/>
    </row>
    <row r="30" spans="1:13">
      <c r="A30" s="19">
        <v>2004</v>
      </c>
      <c r="B30" s="23">
        <v>47620</v>
      </c>
      <c r="C30" s="21">
        <f t="shared" si="0"/>
        <v>8189</v>
      </c>
      <c r="D30" s="22"/>
      <c r="E30" s="23"/>
      <c r="F30" s="23"/>
      <c r="G30" s="6"/>
      <c r="I30" s="26"/>
      <c r="J30" s="61"/>
      <c r="K30" s="74"/>
      <c r="L30" s="74"/>
      <c r="M30" s="74"/>
    </row>
    <row r="31" spans="1:13">
      <c r="A31" s="19">
        <v>2005</v>
      </c>
      <c r="B31" s="23">
        <v>59091</v>
      </c>
      <c r="C31" s="21">
        <f t="shared" si="0"/>
        <v>11471</v>
      </c>
      <c r="D31" s="22"/>
      <c r="E31" s="23"/>
      <c r="F31" s="23"/>
      <c r="G31" s="6"/>
      <c r="I31" s="26"/>
      <c r="J31" s="61"/>
      <c r="K31" s="74"/>
      <c r="L31" s="74"/>
      <c r="M31" s="74"/>
    </row>
    <row r="32" spans="1:13">
      <c r="A32" s="19">
        <v>2006</v>
      </c>
      <c r="B32" s="23">
        <v>73938</v>
      </c>
      <c r="C32" s="21">
        <f t="shared" si="0"/>
        <v>14847</v>
      </c>
      <c r="D32" s="22"/>
      <c r="E32" s="23"/>
      <c r="F32" s="25"/>
      <c r="G32" s="6"/>
      <c r="I32" s="26"/>
      <c r="J32" s="61"/>
      <c r="K32" s="74"/>
      <c r="L32" s="74"/>
      <c r="M32" s="74"/>
    </row>
    <row r="33" spans="1:13">
      <c r="A33" s="26">
        <v>2007</v>
      </c>
      <c r="B33" s="27">
        <v>93889</v>
      </c>
      <c r="C33" s="28">
        <f t="shared" si="0"/>
        <v>19951</v>
      </c>
      <c r="D33" s="22"/>
      <c r="E33" s="23"/>
      <c r="F33" s="25"/>
      <c r="G33" s="6"/>
      <c r="I33" s="26"/>
      <c r="J33" s="61"/>
      <c r="K33" s="74"/>
      <c r="L33" s="74"/>
      <c r="M33" s="74"/>
    </row>
    <row r="34" spans="1:13">
      <c r="A34" s="26">
        <v>2008</v>
      </c>
      <c r="B34" s="27">
        <v>120624</v>
      </c>
      <c r="C34" s="28">
        <f t="shared" si="0"/>
        <v>26735</v>
      </c>
      <c r="D34" s="22"/>
      <c r="E34" s="23"/>
      <c r="F34" s="25"/>
      <c r="G34" s="6"/>
      <c r="I34" s="26"/>
      <c r="J34" s="61"/>
      <c r="K34" s="74"/>
      <c r="L34" s="74"/>
      <c r="M34" s="74"/>
    </row>
    <row r="35" spans="1:13">
      <c r="A35" s="26">
        <v>2009</v>
      </c>
      <c r="B35" s="27">
        <v>158975</v>
      </c>
      <c r="C35" s="28">
        <f t="shared" si="0"/>
        <v>38351</v>
      </c>
      <c r="D35" s="22"/>
      <c r="E35" s="23"/>
      <c r="F35" s="25"/>
      <c r="G35" s="6"/>
      <c r="I35" s="26"/>
      <c r="J35" s="61"/>
      <c r="K35" s="74"/>
      <c r="L35" s="74"/>
      <c r="M35" s="74"/>
    </row>
    <row r="36" spans="1:13">
      <c r="A36" s="26">
        <v>2010</v>
      </c>
      <c r="B36" s="27">
        <v>198001</v>
      </c>
      <c r="C36" s="28">
        <f t="shared" si="0"/>
        <v>39026</v>
      </c>
      <c r="D36" s="22"/>
      <c r="E36" s="23"/>
      <c r="F36" s="25"/>
      <c r="G36" s="6"/>
      <c r="I36" s="26"/>
      <c r="J36" s="61"/>
      <c r="K36" s="74"/>
      <c r="L36" s="74"/>
      <c r="M36" s="74"/>
    </row>
    <row r="37" spans="1:13">
      <c r="A37" s="77">
        <v>2011</v>
      </c>
      <c r="B37" s="78">
        <v>238126</v>
      </c>
      <c r="C37" s="28">
        <f t="shared" si="0"/>
        <v>40125</v>
      </c>
      <c r="D37" s="22"/>
      <c r="E37" s="23"/>
      <c r="F37" s="25"/>
      <c r="G37" s="6"/>
      <c r="I37" s="77"/>
      <c r="J37" s="61"/>
      <c r="K37" s="74"/>
      <c r="L37" s="74"/>
      <c r="M37" s="74"/>
    </row>
    <row r="38" spans="1:13">
      <c r="A38" s="77">
        <v>2012</v>
      </c>
      <c r="B38" s="78">
        <v>283194</v>
      </c>
      <c r="C38" s="28">
        <f t="shared" si="0"/>
        <v>45068</v>
      </c>
      <c r="D38" s="22"/>
      <c r="E38" s="23"/>
      <c r="F38" s="25"/>
      <c r="G38" s="6"/>
      <c r="I38" s="77"/>
      <c r="J38" s="61"/>
      <c r="K38" s="74"/>
      <c r="L38" s="74"/>
      <c r="M38" s="74"/>
    </row>
    <row r="39" spans="1:13">
      <c r="A39" s="79">
        <v>2013</v>
      </c>
      <c r="B39" s="80">
        <v>318117</v>
      </c>
      <c r="C39" s="81">
        <f t="shared" si="0"/>
        <v>34923</v>
      </c>
      <c r="D39" s="22"/>
      <c r="E39" s="23"/>
      <c r="F39" s="25"/>
      <c r="G39" s="6"/>
      <c r="I39" s="77"/>
      <c r="J39" s="61"/>
      <c r="K39" s="74"/>
      <c r="L39" s="74"/>
      <c r="M39" s="74"/>
    </row>
    <row r="40" spans="1:13">
      <c r="A40" s="29"/>
      <c r="B40" s="23"/>
      <c r="C40" s="30"/>
      <c r="D40" s="31"/>
      <c r="E40" s="23"/>
      <c r="F40" s="23"/>
      <c r="G40" s="6"/>
      <c r="I40" s="74"/>
      <c r="J40" s="74"/>
      <c r="K40" s="74"/>
      <c r="L40" s="74"/>
      <c r="M40" s="74"/>
    </row>
    <row r="41" spans="1:13">
      <c r="A41" s="29" t="s">
        <v>5</v>
      </c>
      <c r="B41" s="23"/>
      <c r="C41" s="30"/>
      <c r="D41" s="31"/>
      <c r="E41" s="23"/>
      <c r="F41" s="23"/>
      <c r="G41" s="6"/>
    </row>
    <row r="42" spans="1:13">
      <c r="A42" s="29"/>
      <c r="B42" s="23"/>
      <c r="C42" s="6"/>
      <c r="D42" s="7"/>
      <c r="E42" s="6"/>
      <c r="F42" s="6"/>
      <c r="G42" s="6"/>
    </row>
    <row r="43" spans="1:13" ht="51.75" customHeight="1">
      <c r="A43" s="136" t="s">
        <v>64</v>
      </c>
      <c r="B43" s="136"/>
      <c r="C43" s="136"/>
      <c r="D43" s="136"/>
      <c r="E43" s="136"/>
      <c r="F43" s="136"/>
      <c r="G43" s="136"/>
      <c r="H43" s="136"/>
    </row>
    <row r="44" spans="1:13">
      <c r="A44" s="32"/>
      <c r="B44" s="32"/>
      <c r="C44" s="32"/>
      <c r="D44" s="32"/>
      <c r="E44" s="32"/>
      <c r="F44" s="32"/>
      <c r="G44" s="32"/>
    </row>
    <row r="45" spans="1:13">
      <c r="A45" s="32"/>
      <c r="B45" s="32"/>
      <c r="C45" s="32"/>
      <c r="D45" s="32"/>
      <c r="E45" s="32"/>
      <c r="F45" s="32"/>
      <c r="G45" s="32"/>
    </row>
    <row r="46" spans="1:13">
      <c r="A46" s="32"/>
      <c r="B46" s="32"/>
      <c r="C46" s="32"/>
      <c r="D46" s="32"/>
      <c r="E46" s="32"/>
      <c r="F46" s="32"/>
      <c r="G46" s="32"/>
    </row>
    <row r="47" spans="1:13">
      <c r="A47" s="6"/>
      <c r="B47" s="6"/>
      <c r="C47" s="6"/>
      <c r="D47" s="6"/>
      <c r="E47" s="6"/>
      <c r="F47" s="6"/>
      <c r="G47" s="6"/>
    </row>
  </sheetData>
  <mergeCells count="2">
    <mergeCell ref="B4:C4"/>
    <mergeCell ref="A43:H4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Normal="100" workbookViewId="0">
      <pane ySplit="3" topLeftCell="A4" activePane="bottomLeft" state="frozen"/>
      <selection pane="bottomLeft"/>
    </sheetView>
  </sheetViews>
  <sheetFormatPr defaultRowHeight="12.75"/>
  <cols>
    <col min="1" max="1" width="7.42578125" style="7" customWidth="1"/>
    <col min="2" max="11" width="9" style="23" customWidth="1"/>
    <col min="12" max="12" width="10.42578125" style="16" customWidth="1"/>
    <col min="13" max="14" width="9.140625" style="16"/>
    <col min="15" max="16384" width="9.140625" style="23"/>
  </cols>
  <sheetData>
    <row r="1" spans="1:18">
      <c r="A1" s="33" t="s">
        <v>47</v>
      </c>
      <c r="C1" s="34"/>
      <c r="F1" s="34"/>
      <c r="G1" s="34"/>
      <c r="H1" s="34"/>
      <c r="I1" s="34"/>
    </row>
    <row r="2" spans="1:18" s="35" customFormat="1">
      <c r="A2" s="10"/>
    </row>
    <row r="3" spans="1:18" s="39" customFormat="1">
      <c r="A3" s="36" t="s">
        <v>1</v>
      </c>
      <c r="B3" s="37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13</v>
      </c>
      <c r="H3" s="13" t="s">
        <v>12</v>
      </c>
      <c r="I3" s="13" t="s">
        <v>11</v>
      </c>
      <c r="J3" s="13" t="s">
        <v>14</v>
      </c>
      <c r="K3" s="13" t="s">
        <v>34</v>
      </c>
      <c r="L3" s="13" t="s">
        <v>16</v>
      </c>
      <c r="M3" s="38"/>
      <c r="N3" s="118"/>
      <c r="Q3" s="40"/>
      <c r="R3" s="38"/>
    </row>
    <row r="4" spans="1:18" s="35" customFormat="1">
      <c r="A4" s="10"/>
      <c r="B4" s="137" t="s">
        <v>17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41"/>
      <c r="Q4" s="41"/>
      <c r="R4" s="41"/>
    </row>
    <row r="5" spans="1:18" s="35" customFormat="1">
      <c r="A5" s="10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Q5" s="42"/>
      <c r="R5" s="42"/>
    </row>
    <row r="6" spans="1:18">
      <c r="A6" s="44">
        <v>1980</v>
      </c>
      <c r="B6" s="45" t="s">
        <v>18</v>
      </c>
      <c r="C6" s="46">
        <v>8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5" t="s">
        <v>18</v>
      </c>
      <c r="K6" s="24">
        <v>5</v>
      </c>
      <c r="L6" s="46">
        <v>10</v>
      </c>
      <c r="M6" s="23"/>
      <c r="P6" s="16"/>
      <c r="Q6" s="46"/>
      <c r="R6" s="45"/>
    </row>
    <row r="7" spans="1:18">
      <c r="A7" s="44">
        <v>1981</v>
      </c>
      <c r="B7" s="45" t="s">
        <v>18</v>
      </c>
      <c r="C7" s="46">
        <v>18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5" t="s">
        <v>18</v>
      </c>
      <c r="K7" s="24">
        <v>7</v>
      </c>
      <c r="L7" s="46">
        <v>25</v>
      </c>
      <c r="M7" s="23"/>
      <c r="P7" s="16"/>
      <c r="Q7" s="46"/>
      <c r="R7" s="45"/>
    </row>
    <row r="8" spans="1:18">
      <c r="A8" s="44">
        <v>1982</v>
      </c>
      <c r="B8" s="45" t="s">
        <v>18</v>
      </c>
      <c r="C8" s="46">
        <v>84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5" t="s">
        <v>18</v>
      </c>
      <c r="K8" s="24">
        <v>12</v>
      </c>
      <c r="L8" s="46">
        <v>90</v>
      </c>
      <c r="M8" s="23"/>
      <c r="P8" s="16"/>
      <c r="Q8" s="46"/>
      <c r="R8" s="45"/>
    </row>
    <row r="9" spans="1:18">
      <c r="A9" s="44">
        <v>1983</v>
      </c>
      <c r="B9" s="45" t="s">
        <v>18</v>
      </c>
      <c r="C9" s="46">
        <v>254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5" t="s">
        <v>18</v>
      </c>
      <c r="K9" s="24">
        <v>20</v>
      </c>
      <c r="L9" s="46">
        <v>210</v>
      </c>
      <c r="M9" s="23"/>
      <c r="P9" s="16"/>
      <c r="Q9" s="46"/>
      <c r="R9" s="45"/>
    </row>
    <row r="10" spans="1:18">
      <c r="A10" s="44">
        <v>1984</v>
      </c>
      <c r="B10" s="45" t="s">
        <v>18</v>
      </c>
      <c r="C10" s="46">
        <v>653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5" t="s">
        <v>18</v>
      </c>
      <c r="K10" s="24">
        <v>27</v>
      </c>
      <c r="L10" s="46">
        <v>600</v>
      </c>
      <c r="M10" s="23"/>
      <c r="P10" s="16"/>
      <c r="Q10" s="46"/>
      <c r="R10" s="45"/>
    </row>
    <row r="11" spans="1:18">
      <c r="A11" s="44">
        <v>1985</v>
      </c>
      <c r="B11" s="45" t="s">
        <v>18</v>
      </c>
      <c r="C11" s="46">
        <v>945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 t="s">
        <v>18</v>
      </c>
      <c r="K11" s="24">
        <v>50</v>
      </c>
      <c r="L11" s="46">
        <v>1020</v>
      </c>
      <c r="M11" s="23"/>
      <c r="P11" s="16"/>
      <c r="Q11" s="46"/>
      <c r="R11" s="45"/>
    </row>
    <row r="12" spans="1:18">
      <c r="A12" s="44">
        <v>1986</v>
      </c>
      <c r="B12" s="45" t="s">
        <v>18</v>
      </c>
      <c r="C12" s="46">
        <v>1265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5" t="s">
        <v>18</v>
      </c>
      <c r="K12" s="24">
        <v>82</v>
      </c>
      <c r="L12" s="46">
        <v>1270</v>
      </c>
      <c r="M12" s="23"/>
      <c r="P12" s="16"/>
      <c r="Q12" s="46"/>
      <c r="R12" s="45"/>
    </row>
    <row r="13" spans="1:18">
      <c r="A13" s="44">
        <v>1987</v>
      </c>
      <c r="B13" s="45" t="s">
        <v>18</v>
      </c>
      <c r="C13" s="46">
        <v>1333</v>
      </c>
      <c r="D13" s="46">
        <v>5</v>
      </c>
      <c r="E13" s="46">
        <v>0</v>
      </c>
      <c r="F13" s="46">
        <v>0</v>
      </c>
      <c r="G13" s="46">
        <v>0</v>
      </c>
      <c r="H13" s="46">
        <v>0.32</v>
      </c>
      <c r="I13" s="46">
        <v>0</v>
      </c>
      <c r="J13" s="45" t="s">
        <v>18</v>
      </c>
      <c r="K13" s="24">
        <v>115</v>
      </c>
      <c r="L13" s="46">
        <v>1450</v>
      </c>
      <c r="M13" s="23"/>
      <c r="P13" s="16"/>
      <c r="Q13" s="46"/>
      <c r="R13" s="45"/>
    </row>
    <row r="14" spans="1:18">
      <c r="A14" s="44">
        <v>1988</v>
      </c>
      <c r="B14" s="45" t="s">
        <v>18</v>
      </c>
      <c r="C14" s="46">
        <v>1231</v>
      </c>
      <c r="D14" s="46">
        <v>15</v>
      </c>
      <c r="E14" s="46">
        <v>0</v>
      </c>
      <c r="F14" s="46">
        <v>0</v>
      </c>
      <c r="G14" s="46">
        <v>0</v>
      </c>
      <c r="H14" s="46">
        <v>0.32</v>
      </c>
      <c r="I14" s="46">
        <v>0</v>
      </c>
      <c r="J14" s="45" t="s">
        <v>18</v>
      </c>
      <c r="K14" s="24">
        <v>197</v>
      </c>
      <c r="L14" s="46">
        <v>1580</v>
      </c>
      <c r="M14" s="23"/>
      <c r="P14" s="16"/>
      <c r="Q14" s="46"/>
      <c r="R14" s="45"/>
    </row>
    <row r="15" spans="1:18">
      <c r="A15" s="44">
        <v>1989</v>
      </c>
      <c r="B15" s="45" t="s">
        <v>18</v>
      </c>
      <c r="C15" s="46">
        <v>1332</v>
      </c>
      <c r="D15" s="46">
        <v>27</v>
      </c>
      <c r="E15" s="46">
        <v>0</v>
      </c>
      <c r="F15" s="46">
        <v>0</v>
      </c>
      <c r="G15" s="46">
        <v>0</v>
      </c>
      <c r="H15" s="46">
        <v>0.32</v>
      </c>
      <c r="I15" s="46">
        <v>0</v>
      </c>
      <c r="J15" s="45" t="s">
        <v>18</v>
      </c>
      <c r="K15" s="24">
        <v>262</v>
      </c>
      <c r="L15" s="46">
        <v>1730</v>
      </c>
      <c r="M15" s="23"/>
      <c r="P15" s="16"/>
      <c r="Q15" s="46"/>
      <c r="R15" s="45"/>
    </row>
    <row r="16" spans="1:18">
      <c r="A16" s="44">
        <v>1990</v>
      </c>
      <c r="B16" s="45" t="s">
        <v>18</v>
      </c>
      <c r="C16" s="46">
        <v>1484</v>
      </c>
      <c r="D16" s="46">
        <v>62</v>
      </c>
      <c r="E16" s="46">
        <v>0</v>
      </c>
      <c r="F16" s="46">
        <v>0</v>
      </c>
      <c r="G16" s="46">
        <v>0</v>
      </c>
      <c r="H16" s="46">
        <v>0.32</v>
      </c>
      <c r="I16" s="46">
        <v>0</v>
      </c>
      <c r="J16" s="45" t="s">
        <v>18</v>
      </c>
      <c r="K16" s="24">
        <v>343</v>
      </c>
      <c r="L16" s="46">
        <v>1930</v>
      </c>
      <c r="M16" s="23"/>
      <c r="P16" s="16"/>
      <c r="Q16" s="46"/>
      <c r="R16" s="45"/>
    </row>
    <row r="17" spans="1:18">
      <c r="A17" s="44">
        <v>1991</v>
      </c>
      <c r="B17" s="45" t="s">
        <v>18</v>
      </c>
      <c r="C17" s="46">
        <v>1709</v>
      </c>
      <c r="D17" s="46">
        <v>112</v>
      </c>
      <c r="E17" s="46">
        <v>5</v>
      </c>
      <c r="F17" s="46">
        <v>39</v>
      </c>
      <c r="G17" s="46">
        <v>4</v>
      </c>
      <c r="H17" s="46">
        <v>0.72</v>
      </c>
      <c r="I17" s="46">
        <v>0</v>
      </c>
      <c r="J17" s="45" t="s">
        <v>18</v>
      </c>
      <c r="K17" s="24">
        <v>413</v>
      </c>
      <c r="L17" s="46">
        <v>2170</v>
      </c>
      <c r="M17" s="23"/>
      <c r="P17" s="16"/>
      <c r="Q17" s="46"/>
      <c r="R17" s="45"/>
    </row>
    <row r="18" spans="1:18">
      <c r="A18" s="44">
        <v>1992</v>
      </c>
      <c r="B18" s="45" t="s">
        <v>18</v>
      </c>
      <c r="C18" s="46">
        <v>1680</v>
      </c>
      <c r="D18" s="46">
        <v>180</v>
      </c>
      <c r="E18" s="46">
        <v>50</v>
      </c>
      <c r="F18" s="46">
        <v>39</v>
      </c>
      <c r="G18" s="46">
        <v>69</v>
      </c>
      <c r="H18" s="47">
        <v>2.87</v>
      </c>
      <c r="I18" s="46">
        <v>0</v>
      </c>
      <c r="J18" s="45" t="s">
        <v>18</v>
      </c>
      <c r="K18" s="24">
        <v>458</v>
      </c>
      <c r="L18" s="46">
        <v>2510</v>
      </c>
      <c r="M18" s="23"/>
      <c r="P18" s="16"/>
      <c r="Q18" s="46"/>
      <c r="R18" s="45"/>
    </row>
    <row r="19" spans="1:18">
      <c r="A19" s="44">
        <v>1993</v>
      </c>
      <c r="B19" s="45" t="s">
        <v>18</v>
      </c>
      <c r="C19" s="46">
        <v>1635</v>
      </c>
      <c r="D19" s="46">
        <v>335</v>
      </c>
      <c r="E19" s="46">
        <v>60</v>
      </c>
      <c r="F19" s="46">
        <v>79</v>
      </c>
      <c r="G19" s="47" t="s">
        <v>18</v>
      </c>
      <c r="H19" s="47">
        <v>5.63</v>
      </c>
      <c r="I19" s="46">
        <v>2.2000000000000002</v>
      </c>
      <c r="J19" s="45" t="s">
        <v>18</v>
      </c>
      <c r="K19" s="24">
        <v>487</v>
      </c>
      <c r="L19" s="46">
        <v>2990</v>
      </c>
      <c r="M19" s="23"/>
      <c r="P19" s="16"/>
      <c r="Q19" s="46"/>
      <c r="R19" s="45"/>
    </row>
    <row r="20" spans="1:18">
      <c r="A20" s="44">
        <v>1994</v>
      </c>
      <c r="B20" s="45" t="s">
        <v>18</v>
      </c>
      <c r="C20" s="46">
        <v>1663</v>
      </c>
      <c r="D20" s="46">
        <v>643</v>
      </c>
      <c r="E20" s="46">
        <v>70</v>
      </c>
      <c r="F20" s="46">
        <v>185</v>
      </c>
      <c r="G20" s="47" t="s">
        <v>18</v>
      </c>
      <c r="H20" s="47">
        <v>17.79</v>
      </c>
      <c r="I20" s="47" t="s">
        <v>19</v>
      </c>
      <c r="J20" s="45" t="s">
        <v>18</v>
      </c>
      <c r="K20" s="24">
        <v>539</v>
      </c>
      <c r="L20" s="46">
        <v>3490</v>
      </c>
      <c r="M20" s="23"/>
      <c r="P20" s="16"/>
      <c r="Q20" s="46"/>
      <c r="R20" s="45"/>
    </row>
    <row r="21" spans="1:18">
      <c r="A21" s="44">
        <v>1995</v>
      </c>
      <c r="B21" s="45">
        <v>38</v>
      </c>
      <c r="C21" s="46">
        <v>1612</v>
      </c>
      <c r="D21" s="46">
        <v>1130</v>
      </c>
      <c r="E21" s="46">
        <v>140</v>
      </c>
      <c r="F21" s="46">
        <v>576</v>
      </c>
      <c r="G21" s="46">
        <v>200</v>
      </c>
      <c r="H21" s="48">
        <v>32</v>
      </c>
      <c r="I21" s="46">
        <v>3</v>
      </c>
      <c r="J21" s="45" t="s">
        <v>18</v>
      </c>
      <c r="K21" s="24">
        <v>637</v>
      </c>
      <c r="L21" s="46">
        <v>4780</v>
      </c>
      <c r="M21" s="23"/>
      <c r="P21" s="16"/>
      <c r="Q21" s="46"/>
      <c r="R21" s="45"/>
    </row>
    <row r="22" spans="1:18">
      <c r="A22" s="44">
        <v>1996</v>
      </c>
      <c r="B22" s="45">
        <v>79</v>
      </c>
      <c r="C22" s="46">
        <v>1614</v>
      </c>
      <c r="D22" s="46">
        <v>1548</v>
      </c>
      <c r="E22" s="46">
        <v>230</v>
      </c>
      <c r="F22" s="46">
        <v>820</v>
      </c>
      <c r="G22" s="46">
        <v>273</v>
      </c>
      <c r="H22" s="4">
        <v>70</v>
      </c>
      <c r="I22" s="46">
        <v>5.7</v>
      </c>
      <c r="J22" s="45" t="s">
        <v>18</v>
      </c>
      <c r="K22" s="24">
        <v>835</v>
      </c>
      <c r="L22" s="46">
        <v>6100</v>
      </c>
      <c r="M22" s="23"/>
      <c r="P22" s="16"/>
      <c r="Q22" s="46"/>
      <c r="R22" s="45"/>
    </row>
    <row r="23" spans="1:18">
      <c r="A23" s="44">
        <v>1997</v>
      </c>
      <c r="B23" s="45">
        <v>170</v>
      </c>
      <c r="C23" s="46">
        <v>1611</v>
      </c>
      <c r="D23" s="46">
        <v>2080</v>
      </c>
      <c r="E23" s="46">
        <v>512</v>
      </c>
      <c r="F23" s="46">
        <v>940</v>
      </c>
      <c r="G23" s="48">
        <v>319</v>
      </c>
      <c r="H23" s="49">
        <v>103</v>
      </c>
      <c r="I23" s="46">
        <v>10</v>
      </c>
      <c r="J23" s="45" t="s">
        <v>18</v>
      </c>
      <c r="K23" s="24">
        <v>1120</v>
      </c>
      <c r="L23" s="46">
        <v>7600</v>
      </c>
      <c r="M23" s="23"/>
      <c r="P23" s="16"/>
      <c r="Q23" s="46"/>
      <c r="R23" s="45"/>
    </row>
    <row r="24" spans="1:18">
      <c r="A24" s="44">
        <v>1998</v>
      </c>
      <c r="B24" s="45">
        <v>224</v>
      </c>
      <c r="C24" s="46">
        <v>1837</v>
      </c>
      <c r="D24" s="46">
        <v>2875</v>
      </c>
      <c r="E24" s="46">
        <v>834</v>
      </c>
      <c r="F24" s="46">
        <v>1015</v>
      </c>
      <c r="G24" s="46">
        <v>333</v>
      </c>
      <c r="H24" s="48">
        <v>180</v>
      </c>
      <c r="I24" s="48">
        <v>19</v>
      </c>
      <c r="J24" s="45" t="s">
        <v>18</v>
      </c>
      <c r="K24" s="50">
        <v>1443</v>
      </c>
      <c r="L24" s="46">
        <v>10200</v>
      </c>
      <c r="M24" s="23"/>
      <c r="N24" s="54"/>
      <c r="P24" s="16"/>
      <c r="Q24" s="46"/>
      <c r="R24" s="45"/>
    </row>
    <row r="25" spans="1:18">
      <c r="A25" s="44">
        <v>1999</v>
      </c>
      <c r="B25" s="45">
        <v>268</v>
      </c>
      <c r="C25" s="46">
        <v>2472.4779999999996</v>
      </c>
      <c r="D25" s="46">
        <v>4442</v>
      </c>
      <c r="E25" s="46">
        <v>1812</v>
      </c>
      <c r="F25" s="46">
        <v>1077</v>
      </c>
      <c r="G25" s="46">
        <v>362</v>
      </c>
      <c r="H25" s="46">
        <v>277</v>
      </c>
      <c r="I25" s="46">
        <v>25</v>
      </c>
      <c r="J25" s="45" t="s">
        <v>18</v>
      </c>
      <c r="K25" s="50">
        <v>1771</v>
      </c>
      <c r="L25" s="49">
        <v>13600</v>
      </c>
      <c r="M25" s="23"/>
      <c r="N25" s="115"/>
      <c r="O25" s="115"/>
      <c r="P25" s="16"/>
      <c r="Q25" s="46"/>
      <c r="R25" s="45"/>
    </row>
    <row r="26" spans="1:18">
      <c r="A26" s="44">
        <v>2000</v>
      </c>
      <c r="B26" s="45">
        <v>346</v>
      </c>
      <c r="C26" s="46">
        <v>2539.3229999999999</v>
      </c>
      <c r="D26" s="46">
        <v>6113</v>
      </c>
      <c r="E26" s="46">
        <v>2235</v>
      </c>
      <c r="F26" s="46">
        <v>1220</v>
      </c>
      <c r="G26" s="46">
        <v>406</v>
      </c>
      <c r="H26" s="46">
        <v>427</v>
      </c>
      <c r="I26" s="46">
        <v>66</v>
      </c>
      <c r="J26" s="45" t="s">
        <v>18</v>
      </c>
      <c r="K26" s="23">
        <v>2417</v>
      </c>
      <c r="L26" s="49">
        <v>17400</v>
      </c>
      <c r="M26" s="23"/>
      <c r="N26" s="115"/>
      <c r="O26" s="115"/>
      <c r="P26" s="16"/>
      <c r="Q26" s="46"/>
      <c r="R26" s="45"/>
    </row>
    <row r="27" spans="1:18">
      <c r="A27" s="44">
        <v>2001</v>
      </c>
      <c r="B27" s="45">
        <v>404</v>
      </c>
      <c r="C27" s="46">
        <v>4275</v>
      </c>
      <c r="D27" s="46">
        <v>8754</v>
      </c>
      <c r="E27" s="46">
        <v>3337</v>
      </c>
      <c r="F27" s="46">
        <v>1456</v>
      </c>
      <c r="G27" s="46">
        <v>474</v>
      </c>
      <c r="H27" s="46">
        <v>690</v>
      </c>
      <c r="I27" s="46">
        <v>93</v>
      </c>
      <c r="J27" s="50">
        <v>198</v>
      </c>
      <c r="K27" s="50">
        <v>2489</v>
      </c>
      <c r="L27" s="49">
        <v>23900</v>
      </c>
      <c r="M27" s="23"/>
      <c r="N27" s="115"/>
      <c r="O27" s="115"/>
      <c r="P27" s="16"/>
      <c r="Q27" s="46"/>
      <c r="R27" s="45"/>
    </row>
    <row r="28" spans="1:18">
      <c r="A28" s="44">
        <v>2002</v>
      </c>
      <c r="B28" s="45">
        <v>470</v>
      </c>
      <c r="C28" s="46">
        <v>4685</v>
      </c>
      <c r="D28" s="46">
        <v>11994</v>
      </c>
      <c r="E28" s="46">
        <v>4825</v>
      </c>
      <c r="F28" s="46">
        <v>1702</v>
      </c>
      <c r="G28" s="49">
        <v>552</v>
      </c>
      <c r="H28" s="46">
        <v>797</v>
      </c>
      <c r="I28" s="46">
        <v>148</v>
      </c>
      <c r="J28" s="50">
        <v>236</v>
      </c>
      <c r="K28" s="46">
        <v>2889</v>
      </c>
      <c r="L28" s="49">
        <v>31100</v>
      </c>
      <c r="M28" s="23"/>
      <c r="N28" s="115"/>
      <c r="O28" s="115"/>
      <c r="P28" s="16"/>
      <c r="Q28" s="46"/>
      <c r="R28" s="45"/>
    </row>
    <row r="29" spans="1:18">
      <c r="A29" s="44">
        <v>2003</v>
      </c>
      <c r="B29" s="45">
        <v>568</v>
      </c>
      <c r="C29" s="46">
        <v>6372</v>
      </c>
      <c r="D29" s="46">
        <v>14609</v>
      </c>
      <c r="E29" s="46">
        <v>6203</v>
      </c>
      <c r="F29" s="46">
        <v>2125</v>
      </c>
      <c r="G29" s="49">
        <v>648</v>
      </c>
      <c r="H29" s="46">
        <v>913</v>
      </c>
      <c r="I29" s="46">
        <v>253</v>
      </c>
      <c r="J29" s="50">
        <v>322</v>
      </c>
      <c r="K29" s="45">
        <v>3115</v>
      </c>
      <c r="L29" s="49">
        <v>39431</v>
      </c>
      <c r="M29" s="23"/>
      <c r="N29" s="115"/>
      <c r="O29" s="115"/>
      <c r="P29" s="16"/>
      <c r="Q29" s="46"/>
      <c r="R29" s="45"/>
    </row>
    <row r="30" spans="1:18">
      <c r="A30" s="44">
        <v>2004</v>
      </c>
      <c r="B30" s="45">
        <v>765</v>
      </c>
      <c r="C30" s="46">
        <v>6725</v>
      </c>
      <c r="D30" s="46">
        <v>16629</v>
      </c>
      <c r="E30" s="46">
        <v>8263</v>
      </c>
      <c r="F30" s="46">
        <v>3000</v>
      </c>
      <c r="G30" s="49">
        <v>888</v>
      </c>
      <c r="H30" s="46">
        <v>1255</v>
      </c>
      <c r="I30" s="46">
        <v>390</v>
      </c>
      <c r="J30" s="50">
        <v>444</v>
      </c>
      <c r="K30" s="49">
        <v>3123</v>
      </c>
      <c r="L30" s="49">
        <v>47620</v>
      </c>
      <c r="M30" s="23"/>
      <c r="N30" s="116"/>
      <c r="O30" s="115"/>
      <c r="P30" s="16"/>
      <c r="Q30" s="46"/>
      <c r="R30" s="45"/>
    </row>
    <row r="31" spans="1:18">
      <c r="A31" s="44">
        <v>2005</v>
      </c>
      <c r="B31" s="45">
        <v>1272</v>
      </c>
      <c r="C31" s="46">
        <v>9149</v>
      </c>
      <c r="D31" s="46">
        <v>18415</v>
      </c>
      <c r="E31" s="46">
        <v>10027</v>
      </c>
      <c r="F31" s="46">
        <v>4430</v>
      </c>
      <c r="G31" s="49">
        <v>1353</v>
      </c>
      <c r="H31" s="46">
        <v>1718</v>
      </c>
      <c r="I31" s="46">
        <v>757</v>
      </c>
      <c r="J31" s="50">
        <v>684</v>
      </c>
      <c r="K31" s="49">
        <v>3127</v>
      </c>
      <c r="L31" s="49">
        <v>59091</v>
      </c>
      <c r="M31" s="23"/>
      <c r="N31" s="116"/>
      <c r="O31" s="115"/>
      <c r="P31" s="16"/>
      <c r="Q31" s="46"/>
      <c r="R31" s="45"/>
    </row>
    <row r="32" spans="1:18">
      <c r="A32" s="44">
        <v>2006</v>
      </c>
      <c r="B32" s="45">
        <v>2599</v>
      </c>
      <c r="C32" s="46">
        <v>11574.504999999999</v>
      </c>
      <c r="D32" s="46">
        <v>20578</v>
      </c>
      <c r="E32" s="46">
        <v>11623</v>
      </c>
      <c r="F32" s="46">
        <v>6270</v>
      </c>
      <c r="G32" s="49">
        <v>1968</v>
      </c>
      <c r="H32" s="46">
        <v>2123</v>
      </c>
      <c r="I32" s="46">
        <v>1711</v>
      </c>
      <c r="J32" s="50">
        <v>1460</v>
      </c>
      <c r="K32" s="49">
        <v>3136</v>
      </c>
      <c r="L32" s="49">
        <v>73938</v>
      </c>
      <c r="M32" s="27"/>
      <c r="N32" s="116"/>
      <c r="O32" s="115"/>
      <c r="P32" s="16"/>
      <c r="Q32" s="46"/>
      <c r="R32" s="45"/>
    </row>
    <row r="33" spans="1:18">
      <c r="A33" s="51">
        <v>2007</v>
      </c>
      <c r="B33" s="52">
        <v>5910</v>
      </c>
      <c r="C33" s="53">
        <v>16824</v>
      </c>
      <c r="D33" s="53">
        <v>22194</v>
      </c>
      <c r="E33" s="53">
        <v>15145</v>
      </c>
      <c r="F33" s="53">
        <v>7845</v>
      </c>
      <c r="G33" s="49">
        <v>2428</v>
      </c>
      <c r="H33" s="53">
        <v>2726</v>
      </c>
      <c r="I33" s="46">
        <v>2495</v>
      </c>
      <c r="J33" s="53">
        <v>1846</v>
      </c>
      <c r="K33" s="49">
        <v>3136</v>
      </c>
      <c r="L33" s="115">
        <v>93889</v>
      </c>
      <c r="M33" s="27"/>
      <c r="N33" s="95"/>
      <c r="O33" s="115"/>
      <c r="P33" s="16"/>
      <c r="Q33" s="53"/>
      <c r="R33" s="52"/>
    </row>
    <row r="34" spans="1:18">
      <c r="A34" s="51">
        <v>2008</v>
      </c>
      <c r="B34" s="52">
        <v>12020</v>
      </c>
      <c r="C34" s="53">
        <v>25076</v>
      </c>
      <c r="D34" s="53">
        <v>23826</v>
      </c>
      <c r="E34" s="53">
        <v>16689</v>
      </c>
      <c r="F34" s="53">
        <v>9655</v>
      </c>
      <c r="G34" s="53">
        <v>3161</v>
      </c>
      <c r="H34" s="53">
        <v>3736</v>
      </c>
      <c r="I34" s="53">
        <v>3577</v>
      </c>
      <c r="J34" s="53">
        <v>2369</v>
      </c>
      <c r="K34" s="49">
        <v>3158</v>
      </c>
      <c r="L34" s="115">
        <v>120624</v>
      </c>
      <c r="M34" s="27"/>
      <c r="N34" s="95"/>
      <c r="O34" s="116"/>
      <c r="P34" s="16"/>
      <c r="Q34" s="54"/>
      <c r="R34" s="55"/>
    </row>
    <row r="35" spans="1:18">
      <c r="A35" s="51">
        <v>2009</v>
      </c>
      <c r="B35" s="129">
        <v>25805</v>
      </c>
      <c r="C35" s="53">
        <v>35086</v>
      </c>
      <c r="D35" s="53">
        <v>25673</v>
      </c>
      <c r="E35" s="56">
        <v>19160</v>
      </c>
      <c r="F35" s="53">
        <v>10926</v>
      </c>
      <c r="G35" s="53">
        <v>4257</v>
      </c>
      <c r="H35" s="53">
        <v>4849</v>
      </c>
      <c r="I35" s="53">
        <v>4713</v>
      </c>
      <c r="J35" s="53">
        <v>3319</v>
      </c>
      <c r="K35" s="49">
        <v>3468</v>
      </c>
      <c r="L35" s="115">
        <v>158975</v>
      </c>
      <c r="M35" s="27"/>
      <c r="N35" s="95"/>
      <c r="O35" s="115"/>
      <c r="P35" s="16"/>
      <c r="Q35" s="57"/>
      <c r="R35" s="58"/>
    </row>
    <row r="36" spans="1:18">
      <c r="A36" s="51">
        <v>2010</v>
      </c>
      <c r="B36" s="129">
        <v>44733</v>
      </c>
      <c r="C36" s="53">
        <v>40298</v>
      </c>
      <c r="D36" s="53">
        <v>27097</v>
      </c>
      <c r="E36" s="56">
        <v>20623</v>
      </c>
      <c r="F36" s="53">
        <v>13065</v>
      </c>
      <c r="G36" s="53">
        <v>5259</v>
      </c>
      <c r="H36" s="53">
        <v>5797</v>
      </c>
      <c r="I36" s="53">
        <v>5977</v>
      </c>
      <c r="J36" s="53">
        <v>4008</v>
      </c>
      <c r="K36" s="49">
        <v>3801</v>
      </c>
      <c r="L36" s="115">
        <v>198001</v>
      </c>
      <c r="M36" s="27"/>
      <c r="N36" s="95"/>
      <c r="O36" s="115"/>
      <c r="P36" s="16"/>
      <c r="Q36" s="57"/>
      <c r="R36" s="58"/>
    </row>
    <row r="37" spans="1:18">
      <c r="A37" s="51">
        <v>2011</v>
      </c>
      <c r="B37" s="129">
        <v>62364</v>
      </c>
      <c r="C37" s="53">
        <v>46929</v>
      </c>
      <c r="D37" s="53">
        <v>29071</v>
      </c>
      <c r="E37" s="56">
        <v>21674</v>
      </c>
      <c r="F37" s="53">
        <v>16084</v>
      </c>
      <c r="G37" s="53">
        <v>6593</v>
      </c>
      <c r="H37" s="53">
        <v>6878</v>
      </c>
      <c r="I37" s="53">
        <v>6809</v>
      </c>
      <c r="J37" s="53">
        <v>5265</v>
      </c>
      <c r="K37" s="103">
        <v>3956</v>
      </c>
      <c r="L37" s="116">
        <v>238126</v>
      </c>
      <c r="M37" s="27"/>
      <c r="N37" s="95"/>
      <c r="O37" s="115"/>
      <c r="P37" s="16"/>
      <c r="Q37" s="57"/>
      <c r="R37" s="58"/>
    </row>
    <row r="38" spans="1:18">
      <c r="A38" s="51">
        <v>2012</v>
      </c>
      <c r="B38" s="129">
        <v>75324</v>
      </c>
      <c r="C38" s="53">
        <v>60007</v>
      </c>
      <c r="D38" s="53">
        <v>31270</v>
      </c>
      <c r="E38" s="56">
        <v>22784</v>
      </c>
      <c r="F38" s="53">
        <v>18421</v>
      </c>
      <c r="G38" s="53">
        <v>8649</v>
      </c>
      <c r="H38" s="53">
        <v>8118</v>
      </c>
      <c r="I38" s="53">
        <v>7623</v>
      </c>
      <c r="J38" s="53">
        <v>6204</v>
      </c>
      <c r="K38" s="103">
        <v>4162</v>
      </c>
      <c r="L38" s="116">
        <v>283194</v>
      </c>
      <c r="M38" s="27"/>
      <c r="N38" s="95"/>
      <c r="O38" s="115"/>
      <c r="P38" s="16"/>
      <c r="Q38" s="57"/>
      <c r="R38" s="58"/>
    </row>
    <row r="39" spans="1:18">
      <c r="A39" s="59">
        <v>2013</v>
      </c>
      <c r="B39" s="130">
        <v>91424</v>
      </c>
      <c r="C39" s="131">
        <v>61091</v>
      </c>
      <c r="D39" s="131">
        <v>34250</v>
      </c>
      <c r="E39" s="132">
        <v>22959</v>
      </c>
      <c r="F39" s="131">
        <v>20150</v>
      </c>
      <c r="G39" s="131">
        <v>10531</v>
      </c>
      <c r="H39" s="131">
        <v>8552</v>
      </c>
      <c r="I39" s="131">
        <v>8254</v>
      </c>
      <c r="J39" s="131">
        <v>7803</v>
      </c>
      <c r="K39" s="104">
        <v>4772</v>
      </c>
      <c r="L39" s="133">
        <v>318117</v>
      </c>
      <c r="M39" s="27"/>
      <c r="N39" s="95"/>
      <c r="O39" s="115"/>
      <c r="P39" s="16"/>
      <c r="Q39" s="57"/>
      <c r="R39" s="58"/>
    </row>
    <row r="40" spans="1:18">
      <c r="A40" s="44"/>
      <c r="B40" s="24"/>
      <c r="C40" s="24"/>
      <c r="D40" s="24"/>
      <c r="E40" s="24"/>
      <c r="F40" s="24"/>
      <c r="G40" s="24"/>
      <c r="H40" s="24"/>
      <c r="I40" s="24"/>
      <c r="M40" s="61"/>
    </row>
    <row r="41" spans="1:18" ht="14.25" customHeight="1">
      <c r="A41" s="35" t="s">
        <v>78</v>
      </c>
      <c r="B41" s="62"/>
      <c r="C41" s="62"/>
      <c r="D41" s="62"/>
      <c r="E41" s="62"/>
      <c r="F41" s="105"/>
      <c r="G41" s="106"/>
      <c r="H41" s="106"/>
      <c r="I41" s="106"/>
      <c r="J41" s="106"/>
      <c r="K41" s="62"/>
      <c r="L41" s="62"/>
      <c r="M41" s="62"/>
    </row>
    <row r="42" spans="1:18" ht="12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8" ht="90" customHeight="1">
      <c r="A43" s="138" t="s">
        <v>62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63"/>
    </row>
    <row r="44" spans="1:18" ht="42" customHeight="1">
      <c r="A44" s="139" t="s">
        <v>61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63"/>
    </row>
    <row r="45" spans="1:18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3"/>
    </row>
    <row r="46" spans="1:18">
      <c r="A46" s="65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3"/>
    </row>
    <row r="47" spans="1:18" ht="15" customHeight="1">
      <c r="A47" s="66"/>
      <c r="B47" s="66"/>
      <c r="C47" s="66"/>
      <c r="D47" s="66"/>
      <c r="E47" s="64"/>
      <c r="F47" s="64"/>
      <c r="G47" s="64"/>
      <c r="H47" s="64"/>
      <c r="I47" s="64"/>
      <c r="J47" s="64"/>
      <c r="K47" s="64"/>
      <c r="L47" s="64"/>
      <c r="M47" s="63"/>
    </row>
    <row r="48" spans="1:18" ht="17.25" customHeight="1">
      <c r="B48" s="7"/>
      <c r="C48" s="7"/>
      <c r="D48" s="7"/>
      <c r="E48" s="67"/>
      <c r="F48" s="67"/>
      <c r="G48" s="67"/>
      <c r="H48" s="67"/>
      <c r="I48" s="67"/>
      <c r="J48" s="67"/>
      <c r="K48" s="67"/>
      <c r="L48" s="67"/>
    </row>
    <row r="51" spans="1:1">
      <c r="A51" s="33"/>
    </row>
    <row r="52" spans="1:1">
      <c r="A52" s="10"/>
    </row>
    <row r="79" spans="3:3">
      <c r="C79" s="7"/>
    </row>
    <row r="85" spans="3:3">
      <c r="C85" s="7"/>
    </row>
    <row r="86" spans="3:3">
      <c r="C86" s="7"/>
    </row>
    <row r="87" spans="3:3">
      <c r="C87" s="7"/>
    </row>
    <row r="92" spans="3:3">
      <c r="C92" s="7"/>
    </row>
    <row r="93" spans="3:3">
      <c r="C93" s="7"/>
    </row>
  </sheetData>
  <mergeCells count="3">
    <mergeCell ref="B4:L4"/>
    <mergeCell ref="A43:L43"/>
    <mergeCell ref="A44:L44"/>
  </mergeCells>
  <pageMargins left="0.75" right="0.75" top="1" bottom="1" header="0.5" footer="0.5"/>
  <pageSetup scale="84" orientation="portrait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/>
  <cols>
    <col min="1" max="1" width="14.140625" customWidth="1"/>
    <col min="2" max="2" width="15.28515625" style="69" customWidth="1"/>
    <col min="3" max="3" width="2.5703125" customWidth="1"/>
    <col min="4" max="4" width="15" customWidth="1"/>
    <col min="5" max="5" width="15.140625" customWidth="1"/>
  </cols>
  <sheetData>
    <row r="1" spans="1:5">
      <c r="A1" s="1" t="s">
        <v>67</v>
      </c>
    </row>
    <row r="3" spans="1:5" ht="27.75" customHeight="1">
      <c r="A3" s="109" t="s">
        <v>32</v>
      </c>
      <c r="B3" s="12" t="s">
        <v>49</v>
      </c>
      <c r="D3" s="109" t="s">
        <v>32</v>
      </c>
      <c r="E3" s="12" t="s">
        <v>50</v>
      </c>
    </row>
    <row r="4" spans="1:5">
      <c r="B4" s="76" t="s">
        <v>4</v>
      </c>
      <c r="E4" s="76" t="s">
        <v>4</v>
      </c>
    </row>
    <row r="5" spans="1:5">
      <c r="B5" s="76"/>
      <c r="E5" s="76"/>
    </row>
    <row r="6" spans="1:5">
      <c r="A6" s="3" t="s">
        <v>6</v>
      </c>
      <c r="B6" s="110">
        <v>16100</v>
      </c>
      <c r="D6" s="3" t="s">
        <v>6</v>
      </c>
      <c r="E6" s="16">
        <v>91424</v>
      </c>
    </row>
    <row r="7" spans="1:5">
      <c r="A7" s="3" t="s">
        <v>8</v>
      </c>
      <c r="B7" s="110">
        <v>3238</v>
      </c>
      <c r="D7" s="3" t="s">
        <v>51</v>
      </c>
      <c r="E7" s="16">
        <v>61091</v>
      </c>
    </row>
    <row r="8" spans="1:5">
      <c r="A8" s="3" t="s">
        <v>33</v>
      </c>
      <c r="B8" s="110">
        <v>1883</v>
      </c>
      <c r="D8" s="3" t="s">
        <v>8</v>
      </c>
      <c r="E8" s="16">
        <v>34250</v>
      </c>
    </row>
    <row r="9" spans="1:5">
      <c r="A9" s="3" t="s">
        <v>10</v>
      </c>
      <c r="B9" s="110">
        <v>1729</v>
      </c>
      <c r="D9" s="3" t="s">
        <v>9</v>
      </c>
      <c r="E9" s="16">
        <v>22959</v>
      </c>
    </row>
    <row r="10" spans="1:5">
      <c r="A10" s="3" t="s">
        <v>14</v>
      </c>
      <c r="B10" s="110">
        <v>1599</v>
      </c>
      <c r="D10" s="3" t="s">
        <v>10</v>
      </c>
      <c r="E10" s="16">
        <v>20150</v>
      </c>
    </row>
    <row r="11" spans="1:5">
      <c r="A11" s="3" t="s">
        <v>51</v>
      </c>
      <c r="B11" s="110">
        <v>1084</v>
      </c>
      <c r="D11" s="3" t="s">
        <v>33</v>
      </c>
      <c r="E11" s="16">
        <v>10531</v>
      </c>
    </row>
    <row r="12" spans="1:5">
      <c r="A12" s="3" t="s">
        <v>52</v>
      </c>
      <c r="B12" s="110">
        <v>953</v>
      </c>
      <c r="D12" s="3" t="s">
        <v>12</v>
      </c>
      <c r="E12" s="16">
        <v>8552</v>
      </c>
    </row>
    <row r="13" spans="1:5">
      <c r="A13" s="3" t="s">
        <v>53</v>
      </c>
      <c r="B13" s="110">
        <v>894</v>
      </c>
      <c r="D13" s="3" t="s">
        <v>55</v>
      </c>
      <c r="E13" s="16">
        <v>8254</v>
      </c>
    </row>
    <row r="14" spans="1:5">
      <c r="A14" s="3" t="s">
        <v>37</v>
      </c>
      <c r="B14" s="110">
        <v>724</v>
      </c>
      <c r="D14" s="3" t="s">
        <v>14</v>
      </c>
      <c r="E14" s="16">
        <v>7803</v>
      </c>
    </row>
    <row r="15" spans="1:5">
      <c r="A15" s="3" t="s">
        <v>54</v>
      </c>
      <c r="B15" s="110">
        <v>695</v>
      </c>
      <c r="D15" s="3" t="s">
        <v>34</v>
      </c>
      <c r="E15" s="16">
        <v>4772</v>
      </c>
    </row>
    <row r="16" spans="1:5">
      <c r="E16" s="16"/>
    </row>
    <row r="17" spans="1:5">
      <c r="A17" s="109" t="s">
        <v>16</v>
      </c>
      <c r="B17" s="111">
        <v>35301</v>
      </c>
      <c r="C17" s="74"/>
      <c r="D17" s="109" t="s">
        <v>16</v>
      </c>
      <c r="E17" s="60">
        <v>318117</v>
      </c>
    </row>
    <row r="19" spans="1:5" ht="27.75" customHeight="1">
      <c r="A19" s="136" t="s">
        <v>63</v>
      </c>
      <c r="B19" s="136"/>
      <c r="C19" s="136"/>
      <c r="D19" s="136"/>
      <c r="E19" s="136"/>
    </row>
  </sheetData>
  <mergeCells count="1">
    <mergeCell ref="A19:E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/>
  </sheetViews>
  <sheetFormatPr defaultRowHeight="12.75"/>
  <cols>
    <col min="1" max="1" width="5.28515625" style="87" customWidth="1"/>
    <col min="2" max="2" width="2.7109375" style="87" customWidth="1"/>
    <col min="3" max="3" width="14.85546875" style="97" customWidth="1"/>
    <col min="4" max="4" width="11.42578125" style="97" customWidth="1"/>
    <col min="5" max="5" width="9.140625" style="97"/>
    <col min="6" max="7" width="9.140625" style="87"/>
    <col min="8" max="8" width="11.85546875" style="87" customWidth="1"/>
    <col min="9" max="16384" width="9.140625" style="87"/>
  </cols>
  <sheetData>
    <row r="1" spans="1:7">
      <c r="A1" s="84" t="s">
        <v>69</v>
      </c>
      <c r="B1" s="84"/>
      <c r="C1" s="85"/>
      <c r="D1" s="86"/>
      <c r="E1" s="86"/>
    </row>
    <row r="2" spans="1:7">
      <c r="A2" s="88"/>
      <c r="B2" s="88"/>
      <c r="C2" s="89"/>
      <c r="D2" s="86"/>
      <c r="E2" s="86"/>
    </row>
    <row r="3" spans="1:7" ht="38.25">
      <c r="A3" s="90" t="s">
        <v>1</v>
      </c>
      <c r="B3" s="90"/>
      <c r="C3" s="91" t="s">
        <v>2</v>
      </c>
      <c r="D3" s="91" t="s">
        <v>3</v>
      </c>
      <c r="E3" s="92"/>
    </row>
    <row r="4" spans="1:7">
      <c r="C4" s="141" t="s">
        <v>4</v>
      </c>
      <c r="D4" s="141"/>
      <c r="E4" s="93"/>
    </row>
    <row r="5" spans="1:7">
      <c r="C5" s="89"/>
      <c r="D5" s="89"/>
      <c r="E5" s="89"/>
    </row>
    <row r="6" spans="1:7">
      <c r="A6" s="94">
        <v>1980</v>
      </c>
      <c r="B6" s="94"/>
      <c r="C6" s="95">
        <v>8</v>
      </c>
      <c r="D6" s="96"/>
      <c r="F6" s="98"/>
      <c r="G6" s="98"/>
    </row>
    <row r="7" spans="1:7">
      <c r="A7" s="94">
        <v>1981</v>
      </c>
      <c r="B7" s="94"/>
      <c r="C7" s="95">
        <v>18</v>
      </c>
      <c r="D7" s="96">
        <f t="shared" ref="D7:D39" si="0">C7-C6</f>
        <v>10</v>
      </c>
      <c r="F7" s="95"/>
      <c r="G7" s="98"/>
    </row>
    <row r="8" spans="1:7">
      <c r="A8" s="94">
        <v>1982</v>
      </c>
      <c r="B8" s="94"/>
      <c r="C8" s="95">
        <v>84</v>
      </c>
      <c r="D8" s="96">
        <f t="shared" si="0"/>
        <v>66</v>
      </c>
      <c r="F8" s="95"/>
      <c r="G8" s="98"/>
    </row>
    <row r="9" spans="1:7">
      <c r="A9" s="94">
        <v>1983</v>
      </c>
      <c r="B9" s="94"/>
      <c r="C9" s="95">
        <v>254</v>
      </c>
      <c r="D9" s="96">
        <f t="shared" si="0"/>
        <v>170</v>
      </c>
      <c r="F9" s="95"/>
      <c r="G9" s="98"/>
    </row>
    <row r="10" spans="1:7">
      <c r="A10" s="94">
        <v>1984</v>
      </c>
      <c r="B10" s="94"/>
      <c r="C10" s="95">
        <v>653</v>
      </c>
      <c r="D10" s="96">
        <f t="shared" si="0"/>
        <v>399</v>
      </c>
      <c r="F10" s="95"/>
      <c r="G10" s="98"/>
    </row>
    <row r="11" spans="1:7">
      <c r="A11" s="94">
        <v>1985</v>
      </c>
      <c r="B11" s="94"/>
      <c r="C11" s="95">
        <v>945</v>
      </c>
      <c r="D11" s="96">
        <f t="shared" si="0"/>
        <v>292</v>
      </c>
      <c r="F11" s="95"/>
      <c r="G11" s="98"/>
    </row>
    <row r="12" spans="1:7">
      <c r="A12" s="94">
        <v>1986</v>
      </c>
      <c r="B12" s="94"/>
      <c r="C12" s="95">
        <v>1265</v>
      </c>
      <c r="D12" s="96">
        <f t="shared" si="0"/>
        <v>320</v>
      </c>
      <c r="F12" s="95"/>
      <c r="G12" s="95"/>
    </row>
    <row r="13" spans="1:7">
      <c r="A13" s="94">
        <v>1987</v>
      </c>
      <c r="B13" s="94"/>
      <c r="C13" s="95">
        <v>1333</v>
      </c>
      <c r="D13" s="96">
        <f t="shared" si="0"/>
        <v>68</v>
      </c>
      <c r="F13" s="95"/>
      <c r="G13" s="95"/>
    </row>
    <row r="14" spans="1:7">
      <c r="A14" s="94">
        <v>1988</v>
      </c>
      <c r="B14" s="94"/>
      <c r="C14" s="95">
        <v>1231</v>
      </c>
      <c r="D14" s="96">
        <f t="shared" si="0"/>
        <v>-102</v>
      </c>
      <c r="F14" s="95"/>
      <c r="G14" s="95"/>
    </row>
    <row r="15" spans="1:7">
      <c r="A15" s="94">
        <v>1989</v>
      </c>
      <c r="B15" s="94"/>
      <c r="C15" s="95">
        <v>1332</v>
      </c>
      <c r="D15" s="96">
        <f t="shared" si="0"/>
        <v>101</v>
      </c>
      <c r="F15" s="95"/>
      <c r="G15" s="95"/>
    </row>
    <row r="16" spans="1:7">
      <c r="A16" s="94">
        <v>1990</v>
      </c>
      <c r="B16" s="94"/>
      <c r="C16" s="95">
        <v>1484</v>
      </c>
      <c r="D16" s="96">
        <f t="shared" si="0"/>
        <v>152</v>
      </c>
      <c r="F16" s="95"/>
      <c r="G16" s="95"/>
    </row>
    <row r="17" spans="1:9">
      <c r="A17" s="94">
        <v>1991</v>
      </c>
      <c r="B17" s="94"/>
      <c r="C17" s="95">
        <v>1709</v>
      </c>
      <c r="D17" s="96">
        <f t="shared" si="0"/>
        <v>225</v>
      </c>
      <c r="F17" s="95"/>
      <c r="G17" s="95"/>
    </row>
    <row r="18" spans="1:9">
      <c r="A18" s="94">
        <v>1992</v>
      </c>
      <c r="B18" s="94"/>
      <c r="C18" s="95">
        <v>1680</v>
      </c>
      <c r="D18" s="96">
        <f t="shared" si="0"/>
        <v>-29</v>
      </c>
      <c r="F18" s="95"/>
      <c r="G18" s="95"/>
    </row>
    <row r="19" spans="1:9">
      <c r="A19" s="94">
        <v>1993</v>
      </c>
      <c r="B19" s="94"/>
      <c r="C19" s="95">
        <v>1635</v>
      </c>
      <c r="D19" s="96">
        <f t="shared" si="0"/>
        <v>-45</v>
      </c>
      <c r="F19" s="95"/>
      <c r="G19" s="95"/>
    </row>
    <row r="20" spans="1:9">
      <c r="A20" s="94">
        <v>1994</v>
      </c>
      <c r="B20" s="94"/>
      <c r="C20" s="95">
        <v>1663</v>
      </c>
      <c r="D20" s="96">
        <f t="shared" si="0"/>
        <v>28</v>
      </c>
      <c r="F20" s="95"/>
      <c r="G20" s="95"/>
    </row>
    <row r="21" spans="1:9">
      <c r="A21" s="94">
        <v>1995</v>
      </c>
      <c r="B21" s="94"/>
      <c r="C21" s="95">
        <v>1612</v>
      </c>
      <c r="D21" s="96">
        <f t="shared" si="0"/>
        <v>-51</v>
      </c>
      <c r="F21" s="95"/>
      <c r="G21" s="95"/>
    </row>
    <row r="22" spans="1:9">
      <c r="A22" s="94">
        <v>1996</v>
      </c>
      <c r="B22" s="94"/>
      <c r="C22" s="95">
        <v>1614</v>
      </c>
      <c r="D22" s="96">
        <f t="shared" si="0"/>
        <v>2</v>
      </c>
      <c r="F22" s="95"/>
      <c r="G22" s="95"/>
    </row>
    <row r="23" spans="1:9">
      <c r="A23" s="94">
        <v>1997</v>
      </c>
      <c r="B23" s="94"/>
      <c r="C23" s="95">
        <v>1611</v>
      </c>
      <c r="D23" s="96">
        <f t="shared" si="0"/>
        <v>-3</v>
      </c>
      <c r="F23" s="95"/>
      <c r="G23" s="95"/>
    </row>
    <row r="24" spans="1:9">
      <c r="A24" s="94">
        <v>1998</v>
      </c>
      <c r="B24" s="94"/>
      <c r="C24" s="95">
        <v>1837</v>
      </c>
      <c r="D24" s="96">
        <f t="shared" si="0"/>
        <v>226</v>
      </c>
      <c r="F24" s="95"/>
      <c r="G24" s="95"/>
    </row>
    <row r="25" spans="1:9">
      <c r="A25" s="94">
        <v>1999</v>
      </c>
      <c r="B25" s="94"/>
      <c r="C25" s="95">
        <v>2472.4779999999996</v>
      </c>
      <c r="D25" s="96">
        <f t="shared" si="0"/>
        <v>635.47799999999961</v>
      </c>
      <c r="F25" s="95"/>
      <c r="I25" s="97"/>
    </row>
    <row r="26" spans="1:9">
      <c r="A26" s="94">
        <v>2000</v>
      </c>
      <c r="B26" s="94"/>
      <c r="C26" s="95">
        <v>2539.3229999999999</v>
      </c>
      <c r="D26" s="96">
        <f t="shared" si="0"/>
        <v>66.845000000000255</v>
      </c>
      <c r="F26" s="95"/>
      <c r="I26" s="97"/>
    </row>
    <row r="27" spans="1:9">
      <c r="A27" s="94">
        <v>2001</v>
      </c>
      <c r="B27" s="94"/>
      <c r="C27" s="95">
        <v>4275</v>
      </c>
      <c r="D27" s="96">
        <f t="shared" si="0"/>
        <v>1735.6770000000001</v>
      </c>
      <c r="F27" s="95"/>
      <c r="I27" s="97"/>
    </row>
    <row r="28" spans="1:9">
      <c r="A28" s="94">
        <v>2002</v>
      </c>
      <c r="B28" s="94"/>
      <c r="C28" s="95">
        <v>4685</v>
      </c>
      <c r="D28" s="96">
        <f t="shared" si="0"/>
        <v>410</v>
      </c>
      <c r="F28" s="95"/>
      <c r="I28" s="97"/>
    </row>
    <row r="29" spans="1:9">
      <c r="A29" s="94">
        <v>2003</v>
      </c>
      <c r="B29" s="94"/>
      <c r="C29" s="95">
        <v>6372</v>
      </c>
      <c r="D29" s="96">
        <f t="shared" si="0"/>
        <v>1687</v>
      </c>
      <c r="F29" s="95"/>
      <c r="I29" s="97"/>
    </row>
    <row r="30" spans="1:9">
      <c r="A30" s="94">
        <v>2004</v>
      </c>
      <c r="B30" s="94"/>
      <c r="C30" s="95">
        <v>6725</v>
      </c>
      <c r="D30" s="96">
        <f t="shared" si="0"/>
        <v>353</v>
      </c>
      <c r="F30" s="95"/>
      <c r="I30" s="97"/>
    </row>
    <row r="31" spans="1:9">
      <c r="A31" s="94">
        <v>2005</v>
      </c>
      <c r="B31" s="94"/>
      <c r="C31" s="95">
        <v>9149</v>
      </c>
      <c r="D31" s="96">
        <f t="shared" si="0"/>
        <v>2424</v>
      </c>
      <c r="F31" s="95"/>
      <c r="I31" s="97"/>
    </row>
    <row r="32" spans="1:9">
      <c r="A32" s="94">
        <v>2006</v>
      </c>
      <c r="B32" s="94"/>
      <c r="C32" s="95">
        <v>11575</v>
      </c>
      <c r="D32" s="96">
        <f t="shared" si="0"/>
        <v>2426</v>
      </c>
      <c r="F32" s="95"/>
      <c r="I32" s="97"/>
    </row>
    <row r="33" spans="1:13">
      <c r="A33" s="94">
        <v>2007</v>
      </c>
      <c r="B33" s="94"/>
      <c r="C33" s="95">
        <v>16824</v>
      </c>
      <c r="D33" s="96">
        <f t="shared" si="0"/>
        <v>5249</v>
      </c>
      <c r="F33" s="95"/>
      <c r="I33" s="97"/>
    </row>
    <row r="34" spans="1:13">
      <c r="A34" s="94">
        <v>2008</v>
      </c>
      <c r="B34" s="94"/>
      <c r="C34" s="95">
        <v>25076</v>
      </c>
      <c r="D34" s="96">
        <f t="shared" si="0"/>
        <v>8252</v>
      </c>
      <c r="F34" s="95"/>
      <c r="I34" s="97"/>
    </row>
    <row r="35" spans="1:13">
      <c r="A35" s="94">
        <v>2009</v>
      </c>
      <c r="B35" s="94"/>
      <c r="C35" s="95">
        <v>35086</v>
      </c>
      <c r="D35" s="96">
        <f t="shared" si="0"/>
        <v>10010</v>
      </c>
      <c r="F35" s="95"/>
      <c r="I35" s="97"/>
    </row>
    <row r="36" spans="1:13">
      <c r="A36" s="94">
        <v>2010</v>
      </c>
      <c r="B36" s="94"/>
      <c r="C36" s="95">
        <v>40298</v>
      </c>
      <c r="D36" s="96">
        <f t="shared" si="0"/>
        <v>5212</v>
      </c>
      <c r="F36" s="95"/>
      <c r="I36" s="97"/>
    </row>
    <row r="37" spans="1:13">
      <c r="A37" s="94">
        <v>2011</v>
      </c>
      <c r="B37" s="94"/>
      <c r="C37" s="95">
        <v>46929</v>
      </c>
      <c r="D37" s="96">
        <f t="shared" si="0"/>
        <v>6631</v>
      </c>
      <c r="F37" s="95"/>
      <c r="G37" s="95"/>
      <c r="I37" s="97"/>
    </row>
    <row r="38" spans="1:13">
      <c r="A38" s="94">
        <v>2012</v>
      </c>
      <c r="B38" s="94"/>
      <c r="C38" s="95">
        <v>60007</v>
      </c>
      <c r="D38" s="96">
        <f t="shared" si="0"/>
        <v>13078</v>
      </c>
      <c r="F38" s="98"/>
      <c r="G38" s="98"/>
    </row>
    <row r="39" spans="1:13">
      <c r="A39" s="107">
        <v>2013</v>
      </c>
      <c r="B39" s="107"/>
      <c r="C39" s="128">
        <v>61091</v>
      </c>
      <c r="D39" s="127">
        <f t="shared" si="0"/>
        <v>1084</v>
      </c>
      <c r="F39" s="98"/>
      <c r="G39" s="98"/>
    </row>
    <row r="40" spans="1:13">
      <c r="A40" s="94"/>
      <c r="B40" s="94"/>
      <c r="C40" s="95"/>
      <c r="D40" s="96"/>
      <c r="F40" s="98"/>
      <c r="G40" s="98"/>
    </row>
    <row r="41" spans="1:13">
      <c r="A41" s="94" t="s">
        <v>42</v>
      </c>
      <c r="B41" s="94"/>
      <c r="C41" s="86"/>
      <c r="D41" s="96"/>
      <c r="E41" s="99"/>
      <c r="F41" s="86"/>
      <c r="G41" s="86"/>
      <c r="H41" s="88"/>
    </row>
    <row r="42" spans="1:13">
      <c r="A42" s="94"/>
      <c r="B42" s="94"/>
      <c r="C42" s="86"/>
      <c r="D42" s="96"/>
      <c r="E42" s="99"/>
      <c r="F42" s="86"/>
      <c r="G42" s="86"/>
      <c r="H42" s="88"/>
    </row>
    <row r="43" spans="1:13" ht="81.75" customHeight="1">
      <c r="A43" s="142" t="s">
        <v>68</v>
      </c>
      <c r="B43" s="142"/>
      <c r="C43" s="142"/>
      <c r="D43" s="142"/>
      <c r="E43" s="142"/>
      <c r="F43" s="142"/>
      <c r="G43" s="142"/>
      <c r="H43" s="142"/>
      <c r="I43" s="142"/>
      <c r="J43" s="100"/>
      <c r="K43" s="100"/>
      <c r="L43" s="101"/>
      <c r="M43" s="101"/>
    </row>
    <row r="44" spans="1:13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3">
      <c r="A45" s="102"/>
      <c r="B45" s="102"/>
      <c r="C45" s="102"/>
      <c r="D45" s="102"/>
      <c r="E45" s="102"/>
      <c r="F45" s="102"/>
      <c r="G45" s="102"/>
    </row>
    <row r="46" spans="1:13">
      <c r="A46" s="94"/>
      <c r="B46" s="94"/>
      <c r="C46" s="93"/>
    </row>
    <row r="47" spans="1:13">
      <c r="A47" s="94"/>
      <c r="B47" s="94"/>
      <c r="C47" s="93"/>
    </row>
    <row r="48" spans="1:13">
      <c r="A48" s="94"/>
      <c r="B48" s="94"/>
      <c r="C48" s="93"/>
    </row>
    <row r="49" spans="1:3">
      <c r="A49" s="94"/>
      <c r="B49" s="94"/>
      <c r="C49" s="93"/>
    </row>
    <row r="50" spans="1:3">
      <c r="A50" s="94"/>
      <c r="B50" s="94"/>
      <c r="C50" s="93"/>
    </row>
    <row r="51" spans="1:3">
      <c r="A51" s="94"/>
      <c r="B51" s="94"/>
      <c r="C51" s="93"/>
    </row>
    <row r="52" spans="1:3">
      <c r="A52" s="94"/>
      <c r="B52" s="94"/>
      <c r="C52" s="93"/>
    </row>
    <row r="53" spans="1:3">
      <c r="A53" s="94"/>
      <c r="B53" s="94"/>
      <c r="C53" s="93"/>
    </row>
    <row r="54" spans="1:3">
      <c r="A54" s="94"/>
      <c r="B54" s="94"/>
      <c r="C54" s="93"/>
    </row>
    <row r="55" spans="1:3">
      <c r="A55" s="94"/>
      <c r="B55" s="94"/>
      <c r="C55" s="93"/>
    </row>
    <row r="56" spans="1:3">
      <c r="A56" s="94"/>
      <c r="B56" s="94"/>
      <c r="C56" s="93"/>
    </row>
    <row r="57" spans="1:3">
      <c r="A57" s="94"/>
      <c r="B57" s="94"/>
      <c r="C57" s="93"/>
    </row>
    <row r="58" spans="1:3">
      <c r="A58" s="94"/>
      <c r="B58" s="94"/>
      <c r="C58" s="93"/>
    </row>
    <row r="59" spans="1:3">
      <c r="A59" s="94"/>
      <c r="B59" s="94"/>
      <c r="C59" s="93"/>
    </row>
    <row r="60" spans="1:3">
      <c r="A60" s="94"/>
      <c r="B60" s="94"/>
      <c r="C60" s="93"/>
    </row>
    <row r="61" spans="1:3">
      <c r="A61" s="94"/>
      <c r="B61" s="94"/>
      <c r="C61" s="93"/>
    </row>
    <row r="62" spans="1:3">
      <c r="A62" s="94"/>
      <c r="B62" s="94"/>
      <c r="C62" s="86"/>
    </row>
    <row r="63" spans="1:3">
      <c r="A63" s="94"/>
      <c r="B63" s="94"/>
      <c r="C63" s="86"/>
    </row>
    <row r="64" spans="1:3">
      <c r="A64" s="94"/>
      <c r="B64" s="94"/>
      <c r="C64" s="86"/>
    </row>
  </sheetData>
  <mergeCells count="2">
    <mergeCell ref="C4:D4"/>
    <mergeCell ref="A43:I43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/>
  </sheetViews>
  <sheetFormatPr defaultRowHeight="12.75"/>
  <cols>
    <col min="1" max="1" width="15.42578125" customWidth="1"/>
    <col min="2" max="2" width="17.5703125" customWidth="1"/>
    <col min="5" max="5" width="15.140625" customWidth="1"/>
    <col min="11" max="11" width="13.28515625" customWidth="1"/>
    <col min="12" max="12" width="11.85546875" customWidth="1"/>
  </cols>
  <sheetData>
    <row r="1" spans="1:13">
      <c r="A1" s="1" t="s">
        <v>70</v>
      </c>
    </row>
    <row r="3" spans="1:13" ht="39" customHeight="1">
      <c r="A3" s="68" t="s">
        <v>20</v>
      </c>
      <c r="B3" s="12" t="s">
        <v>2</v>
      </c>
      <c r="E3" s="112"/>
      <c r="F3" s="112"/>
      <c r="G3" s="112"/>
      <c r="H3" s="112"/>
      <c r="I3" s="70"/>
      <c r="J3" s="70"/>
      <c r="K3" s="70"/>
      <c r="L3" s="70"/>
      <c r="M3" s="70"/>
    </row>
    <row r="4" spans="1:13">
      <c r="B4" s="69" t="s">
        <v>4</v>
      </c>
      <c r="E4" s="112"/>
      <c r="F4" s="112"/>
      <c r="G4" s="112"/>
      <c r="H4" s="112"/>
      <c r="I4" s="70"/>
      <c r="J4" s="70"/>
      <c r="K4" s="70"/>
      <c r="L4" s="70"/>
      <c r="M4" s="70"/>
    </row>
    <row r="5" spans="1:13">
      <c r="E5" s="112"/>
      <c r="F5" s="112"/>
      <c r="G5" s="112"/>
      <c r="H5" s="112"/>
      <c r="I5" s="70"/>
      <c r="J5" s="70"/>
      <c r="K5" s="70"/>
      <c r="L5" s="70"/>
      <c r="M5" s="70"/>
    </row>
    <row r="6" spans="1:13">
      <c r="A6" s="108" t="s">
        <v>21</v>
      </c>
      <c r="B6" s="71">
        <v>12355</v>
      </c>
      <c r="E6" s="108"/>
      <c r="F6" s="50"/>
      <c r="G6" s="82"/>
      <c r="H6" s="82"/>
      <c r="I6" s="70"/>
      <c r="J6" s="70"/>
      <c r="K6" s="70"/>
      <c r="L6" s="70"/>
      <c r="M6" s="70"/>
    </row>
    <row r="7" spans="1:13">
      <c r="A7" s="108" t="s">
        <v>23</v>
      </c>
      <c r="B7" s="71">
        <v>5830</v>
      </c>
      <c r="E7" s="108"/>
      <c r="F7" s="50"/>
      <c r="G7" s="82"/>
      <c r="H7" s="82"/>
      <c r="I7" s="70"/>
      <c r="J7" s="70"/>
      <c r="K7" s="70"/>
      <c r="L7" s="70"/>
      <c r="M7" s="70"/>
    </row>
    <row r="8" spans="1:13">
      <c r="A8" s="108" t="s">
        <v>22</v>
      </c>
      <c r="B8" s="16">
        <v>5178</v>
      </c>
      <c r="E8" s="108"/>
      <c r="F8" s="50"/>
      <c r="G8" s="50"/>
      <c r="H8" s="82"/>
      <c r="I8" s="70"/>
      <c r="J8" s="70"/>
      <c r="K8" s="70"/>
      <c r="L8" s="70"/>
      <c r="M8" s="70"/>
    </row>
    <row r="9" spans="1:13">
      <c r="A9" s="108" t="s">
        <v>24</v>
      </c>
      <c r="B9" s="71">
        <v>3568</v>
      </c>
      <c r="E9" s="108"/>
      <c r="F9" s="50"/>
      <c r="G9" s="82"/>
      <c r="H9" s="82"/>
      <c r="I9" s="70"/>
      <c r="J9" s="70"/>
      <c r="K9" s="70"/>
      <c r="L9" s="70"/>
      <c r="M9" s="70"/>
    </row>
    <row r="10" spans="1:13">
      <c r="A10" s="108" t="s">
        <v>27</v>
      </c>
      <c r="B10" s="71">
        <v>3153</v>
      </c>
      <c r="E10" s="108"/>
      <c r="F10" s="50"/>
      <c r="G10" s="82"/>
      <c r="H10" s="82"/>
      <c r="I10" s="70"/>
      <c r="J10" s="70"/>
      <c r="K10" s="70"/>
      <c r="L10" s="70"/>
      <c r="M10" s="70"/>
    </row>
    <row r="11" spans="1:13">
      <c r="A11" s="108" t="s">
        <v>28</v>
      </c>
      <c r="B11" s="71">
        <v>3134</v>
      </c>
      <c r="E11" s="108"/>
      <c r="F11" s="50"/>
      <c r="G11" s="82"/>
      <c r="H11" s="82"/>
      <c r="I11" s="70"/>
      <c r="J11" s="70"/>
      <c r="K11" s="70"/>
      <c r="L11" s="70"/>
      <c r="M11" s="70"/>
    </row>
    <row r="12" spans="1:13">
      <c r="A12" s="108" t="s">
        <v>25</v>
      </c>
      <c r="B12" s="71">
        <v>2987</v>
      </c>
      <c r="E12" s="108"/>
      <c r="F12" s="50"/>
      <c r="G12" s="82"/>
      <c r="H12" s="82"/>
      <c r="I12" s="70"/>
      <c r="J12" s="70"/>
      <c r="K12" s="70"/>
      <c r="L12" s="70"/>
      <c r="M12" s="70"/>
    </row>
    <row r="13" spans="1:13">
      <c r="A13" s="108" t="s">
        <v>30</v>
      </c>
      <c r="B13" s="71">
        <v>2967</v>
      </c>
      <c r="E13" s="108"/>
      <c r="F13" s="50"/>
      <c r="G13" s="82"/>
      <c r="H13" s="82"/>
      <c r="I13" s="70"/>
      <c r="J13" s="70"/>
      <c r="K13" s="70"/>
      <c r="L13" s="70"/>
      <c r="M13" s="70"/>
    </row>
    <row r="14" spans="1:13">
      <c r="A14" s="108" t="s">
        <v>26</v>
      </c>
      <c r="B14" s="71">
        <v>2808</v>
      </c>
      <c r="E14" s="108"/>
      <c r="F14" s="50"/>
      <c r="G14" s="82"/>
      <c r="H14" s="82"/>
      <c r="I14" s="70"/>
      <c r="J14" s="70"/>
      <c r="K14" s="70"/>
      <c r="L14" s="70"/>
      <c r="M14" s="70"/>
    </row>
    <row r="15" spans="1:13">
      <c r="A15" s="119" t="s">
        <v>29</v>
      </c>
      <c r="B15" s="126">
        <v>2332</v>
      </c>
      <c r="E15" s="108"/>
      <c r="F15" s="50"/>
      <c r="G15" s="82"/>
      <c r="H15" s="82"/>
      <c r="I15" s="70"/>
      <c r="J15" s="70"/>
      <c r="K15" s="70"/>
      <c r="L15" s="70"/>
      <c r="M15" s="70"/>
    </row>
    <row r="16" spans="1:13">
      <c r="A16" s="70"/>
      <c r="B16" s="71"/>
      <c r="D16" s="3"/>
    </row>
    <row r="17" spans="1:5" ht="29.25" customHeight="1">
      <c r="A17" s="136" t="s">
        <v>48</v>
      </c>
      <c r="B17" s="136"/>
      <c r="C17" s="136"/>
      <c r="D17" s="136"/>
      <c r="E17" s="136"/>
    </row>
    <row r="18" spans="1:5" ht="16.5" customHeight="1">
      <c r="A18" s="32"/>
      <c r="B18" s="32"/>
      <c r="C18" s="32"/>
      <c r="D18" s="32"/>
      <c r="E18" s="32"/>
    </row>
  </sheetData>
  <sortState ref="A6:B44">
    <sortCondition descending="1" ref="B6:B44"/>
  </sortState>
  <mergeCells count="1">
    <mergeCell ref="A17:E17"/>
  </mergeCells>
  <pageMargins left="0.75" right="0.75" top="1" bottom="1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/>
  </sheetViews>
  <sheetFormatPr defaultRowHeight="12.75"/>
  <cols>
    <col min="1" max="1" width="5.28515625" customWidth="1"/>
    <col min="2" max="2" width="16.42578125" customWidth="1"/>
    <col min="3" max="3" width="13.5703125" customWidth="1"/>
    <col min="8" max="8" width="10.85546875" customWidth="1"/>
  </cols>
  <sheetData>
    <row r="1" spans="1:12">
      <c r="A1" s="1" t="s">
        <v>56</v>
      </c>
    </row>
    <row r="2" spans="1:12">
      <c r="G2" s="108"/>
      <c r="H2" s="108"/>
      <c r="I2" s="108"/>
      <c r="J2" s="108"/>
      <c r="K2" s="108"/>
      <c r="L2" s="108"/>
    </row>
    <row r="3" spans="1:12" ht="25.5" customHeight="1">
      <c r="A3" s="68" t="s">
        <v>1</v>
      </c>
      <c r="B3" s="73" t="s">
        <v>2</v>
      </c>
      <c r="C3" s="12" t="s">
        <v>59</v>
      </c>
      <c r="F3" s="19"/>
      <c r="G3" s="4"/>
      <c r="H3" s="50"/>
      <c r="I3" s="108"/>
      <c r="J3" s="108"/>
      <c r="K3" s="108"/>
      <c r="L3" s="108"/>
    </row>
    <row r="4" spans="1:12">
      <c r="B4" s="143" t="s">
        <v>4</v>
      </c>
      <c r="C4" s="143"/>
      <c r="F4" s="19"/>
      <c r="G4" s="16"/>
      <c r="H4" s="16"/>
    </row>
    <row r="5" spans="1:12">
      <c r="F5" s="19"/>
      <c r="G5" s="16"/>
      <c r="H5" s="16"/>
    </row>
    <row r="6" spans="1:12">
      <c r="A6" s="19">
        <v>1991</v>
      </c>
      <c r="B6" s="16">
        <v>5</v>
      </c>
      <c r="C6" s="16">
        <v>5</v>
      </c>
      <c r="D6" s="16"/>
      <c r="F6" s="19"/>
      <c r="G6" s="16"/>
      <c r="H6" s="16"/>
    </row>
    <row r="7" spans="1:12">
      <c r="A7" s="19">
        <v>1992</v>
      </c>
      <c r="B7" s="16">
        <v>5</v>
      </c>
      <c r="C7" s="16">
        <v>0</v>
      </c>
      <c r="D7" s="16"/>
      <c r="E7" s="16"/>
      <c r="F7" s="134"/>
      <c r="G7" s="16"/>
      <c r="H7" s="16"/>
    </row>
    <row r="8" spans="1:12">
      <c r="A8" s="19">
        <v>1993</v>
      </c>
      <c r="B8" s="16">
        <v>5</v>
      </c>
      <c r="C8" s="16">
        <v>0</v>
      </c>
      <c r="D8" s="16"/>
      <c r="E8" s="16"/>
      <c r="F8" s="134"/>
      <c r="G8" s="16"/>
      <c r="H8" s="16"/>
    </row>
    <row r="9" spans="1:12">
      <c r="A9" s="19">
        <v>1994</v>
      </c>
      <c r="B9" s="16">
        <v>7</v>
      </c>
      <c r="C9" s="16">
        <v>2</v>
      </c>
      <c r="D9" s="16"/>
      <c r="E9" s="16"/>
      <c r="F9" s="134"/>
      <c r="G9" s="16"/>
      <c r="H9" s="16"/>
    </row>
    <row r="10" spans="1:12">
      <c r="A10" s="19">
        <v>1995</v>
      </c>
      <c r="B10" s="16">
        <v>12</v>
      </c>
      <c r="C10" s="16">
        <v>5</v>
      </c>
      <c r="D10" s="16"/>
      <c r="E10" s="16"/>
      <c r="F10" s="134"/>
      <c r="G10" s="16"/>
      <c r="H10" s="16"/>
    </row>
    <row r="11" spans="1:12">
      <c r="A11" s="19">
        <v>1996</v>
      </c>
      <c r="B11" s="16">
        <v>29</v>
      </c>
      <c r="C11" s="16">
        <v>17</v>
      </c>
      <c r="D11" s="16"/>
      <c r="E11" s="16"/>
      <c r="F11" s="134"/>
      <c r="G11" s="16"/>
      <c r="H11" s="16"/>
    </row>
    <row r="12" spans="1:12">
      <c r="A12" s="19">
        <v>1997</v>
      </c>
      <c r="B12" s="16">
        <v>29</v>
      </c>
      <c r="C12" s="16">
        <v>0</v>
      </c>
      <c r="D12" s="16"/>
      <c r="E12" s="16"/>
      <c r="F12" s="134"/>
      <c r="G12" s="16"/>
      <c r="H12" s="16"/>
    </row>
    <row r="13" spans="1:12">
      <c r="A13" s="19">
        <v>1998</v>
      </c>
      <c r="B13" s="16">
        <v>32</v>
      </c>
      <c r="C13" s="16">
        <v>3</v>
      </c>
      <c r="D13" s="16"/>
      <c r="E13" s="16"/>
      <c r="F13" s="134"/>
      <c r="G13" s="16"/>
      <c r="H13" s="16"/>
    </row>
    <row r="14" spans="1:12">
      <c r="A14" s="19">
        <v>1999</v>
      </c>
      <c r="B14" s="16">
        <v>32</v>
      </c>
      <c r="C14" s="16">
        <v>0</v>
      </c>
      <c r="D14" s="16"/>
      <c r="E14" s="16"/>
      <c r="F14" s="134"/>
      <c r="G14" s="16"/>
      <c r="H14" s="16"/>
    </row>
    <row r="15" spans="1:12">
      <c r="A15" s="19">
        <v>2000</v>
      </c>
      <c r="B15" s="16">
        <v>36</v>
      </c>
      <c r="C15" s="16">
        <v>4</v>
      </c>
      <c r="D15" s="16"/>
      <c r="E15" s="16"/>
      <c r="F15" s="134"/>
      <c r="G15" s="16"/>
      <c r="H15" s="16"/>
    </row>
    <row r="16" spans="1:12">
      <c r="A16" s="19">
        <v>2001</v>
      </c>
      <c r="B16" s="16">
        <v>86</v>
      </c>
      <c r="C16" s="16">
        <v>51</v>
      </c>
      <c r="D16" s="16"/>
      <c r="E16" s="16"/>
      <c r="F16" s="134"/>
      <c r="G16" s="16"/>
      <c r="H16" s="16"/>
    </row>
    <row r="17" spans="1:15">
      <c r="A17" s="19">
        <v>2002</v>
      </c>
      <c r="B17" s="16">
        <v>256</v>
      </c>
      <c r="C17" s="16">
        <v>170</v>
      </c>
      <c r="D17" s="16"/>
      <c r="E17" s="16"/>
      <c r="F17" s="134"/>
      <c r="G17" s="16"/>
      <c r="H17" s="16"/>
      <c r="I17" s="19"/>
    </row>
    <row r="18" spans="1:15">
      <c r="A18" s="19">
        <v>2003</v>
      </c>
      <c r="B18" s="16">
        <v>532</v>
      </c>
      <c r="C18" s="16">
        <v>276</v>
      </c>
      <c r="D18" s="16"/>
      <c r="E18" s="16"/>
      <c r="F18" s="134"/>
      <c r="G18" s="16"/>
      <c r="H18" s="16"/>
    </row>
    <row r="19" spans="1:15">
      <c r="A19" s="19">
        <v>2004</v>
      </c>
      <c r="B19" s="16">
        <v>633.31999999999994</v>
      </c>
      <c r="C19" s="16">
        <v>101.32</v>
      </c>
      <c r="E19" s="16"/>
      <c r="F19" s="134"/>
      <c r="G19" s="16"/>
      <c r="H19" s="16"/>
    </row>
    <row r="20" spans="1:15">
      <c r="A20" s="19">
        <v>2005</v>
      </c>
      <c r="B20" s="16">
        <v>723.31999999999994</v>
      </c>
      <c r="C20" s="16">
        <v>90</v>
      </c>
      <c r="D20" s="16"/>
      <c r="E20" s="16"/>
      <c r="F20" s="134"/>
      <c r="G20" s="16"/>
      <c r="H20" s="16"/>
    </row>
    <row r="21" spans="1:15">
      <c r="A21" s="19">
        <v>2006</v>
      </c>
      <c r="B21" s="16">
        <v>816.31999999999994</v>
      </c>
      <c r="C21" s="16">
        <v>93</v>
      </c>
      <c r="D21" s="16"/>
      <c r="E21" s="16"/>
      <c r="F21" s="134"/>
      <c r="G21" s="16"/>
      <c r="H21" s="16"/>
    </row>
    <row r="22" spans="1:15">
      <c r="A22" s="19">
        <v>2007</v>
      </c>
      <c r="B22" s="16">
        <v>1134.32</v>
      </c>
      <c r="C22" s="16">
        <v>318</v>
      </c>
      <c r="D22" s="16"/>
      <c r="E22" s="16"/>
      <c r="F22" s="134"/>
      <c r="G22" s="16"/>
      <c r="H22" s="61"/>
    </row>
    <row r="23" spans="1:15">
      <c r="A23" s="19">
        <v>2008</v>
      </c>
      <c r="B23" s="16">
        <v>1507.32</v>
      </c>
      <c r="C23" s="16">
        <v>373</v>
      </c>
      <c r="D23" s="16"/>
      <c r="E23" s="16"/>
      <c r="F23" s="134"/>
      <c r="G23" s="16"/>
      <c r="H23" s="61"/>
    </row>
    <row r="24" spans="1:15">
      <c r="A24" s="19">
        <v>2009</v>
      </c>
      <c r="B24" s="16">
        <v>2084.3199999999997</v>
      </c>
      <c r="C24" s="16">
        <v>577</v>
      </c>
      <c r="D24" s="16"/>
      <c r="E24" s="16"/>
      <c r="F24" s="134"/>
      <c r="G24" s="16"/>
    </row>
    <row r="25" spans="1:15">
      <c r="A25" s="26">
        <v>2010</v>
      </c>
      <c r="B25" s="61">
        <v>3083.3199999999997</v>
      </c>
      <c r="C25" s="61">
        <v>999</v>
      </c>
      <c r="D25" s="61"/>
      <c r="E25" s="16"/>
      <c r="F25" s="134"/>
      <c r="G25" s="16"/>
    </row>
    <row r="26" spans="1:15">
      <c r="A26" s="26">
        <v>2011</v>
      </c>
      <c r="B26" s="103">
        <v>4119.92</v>
      </c>
      <c r="C26" s="103">
        <v>1036.5999999999999</v>
      </c>
      <c r="D26" s="3"/>
      <c r="E26" s="16"/>
      <c r="F26" s="134"/>
      <c r="G26" s="16"/>
    </row>
    <row r="27" spans="1:15">
      <c r="A27" s="26">
        <v>2012</v>
      </c>
      <c r="B27" s="103">
        <v>5415.02</v>
      </c>
      <c r="C27" s="103">
        <v>1295.0999999999999</v>
      </c>
      <c r="E27" s="16"/>
      <c r="F27" s="134"/>
      <c r="G27" s="16"/>
    </row>
    <row r="28" spans="1:15">
      <c r="A28" s="72">
        <v>2013</v>
      </c>
      <c r="B28" s="104">
        <v>7061.920000000001</v>
      </c>
      <c r="C28" s="104">
        <v>1646.92</v>
      </c>
      <c r="E28" s="16"/>
      <c r="F28" s="134"/>
      <c r="G28" s="16"/>
    </row>
    <row r="29" spans="1:15">
      <c r="A29" s="26"/>
      <c r="B29" s="103"/>
      <c r="G29" s="16"/>
    </row>
    <row r="30" spans="1:15" ht="129" customHeight="1">
      <c r="A30" s="136" t="s">
        <v>76</v>
      </c>
      <c r="B30" s="136"/>
      <c r="C30" s="136"/>
      <c r="D30" s="136"/>
      <c r="E30" s="136"/>
      <c r="F30" s="136"/>
      <c r="G30" s="136"/>
      <c r="H30" s="136"/>
      <c r="I30" s="117"/>
      <c r="J30" s="117"/>
      <c r="K30" s="117"/>
      <c r="L30" s="117"/>
      <c r="M30" s="117"/>
      <c r="N30" s="117"/>
      <c r="O30" s="117"/>
    </row>
  </sheetData>
  <mergeCells count="2">
    <mergeCell ref="B4:C4"/>
    <mergeCell ref="A30:H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/>
  </sheetViews>
  <sheetFormatPr defaultRowHeight="12.75"/>
  <cols>
    <col min="1" max="1" width="14.140625" customWidth="1"/>
    <col min="2" max="4" width="18.42578125" customWidth="1"/>
    <col min="8" max="8" width="4.85546875" customWidth="1"/>
    <col min="10" max="10" width="14.140625" customWidth="1"/>
    <col min="11" max="11" width="15.42578125" customWidth="1"/>
  </cols>
  <sheetData>
    <row r="1" spans="1:21">
      <c r="A1" s="1" t="s">
        <v>74</v>
      </c>
      <c r="H1" s="74"/>
      <c r="I1" s="74"/>
      <c r="J1" s="83"/>
      <c r="K1" s="74"/>
      <c r="L1" s="74"/>
      <c r="M1" s="74"/>
    </row>
    <row r="2" spans="1:21">
      <c r="H2" s="74"/>
      <c r="I2" s="74"/>
      <c r="J2" s="74"/>
      <c r="K2" s="74"/>
      <c r="L2" s="74"/>
      <c r="M2" s="74"/>
    </row>
    <row r="3" spans="1:21" ht="25.5">
      <c r="A3" s="68" t="s">
        <v>32</v>
      </c>
      <c r="B3" s="12" t="s">
        <v>2</v>
      </c>
      <c r="C3" s="124"/>
      <c r="D3" s="3"/>
      <c r="E3" s="3"/>
      <c r="F3" s="4"/>
      <c r="G3" s="108"/>
      <c r="H3" s="108"/>
      <c r="I3" s="108"/>
      <c r="J3" s="108"/>
      <c r="K3" s="108"/>
    </row>
    <row r="4" spans="1:21">
      <c r="B4" s="69" t="s">
        <v>4</v>
      </c>
      <c r="C4" s="74"/>
      <c r="F4" s="108"/>
      <c r="G4" s="108"/>
      <c r="H4" s="108"/>
      <c r="I4" s="108"/>
      <c r="J4" s="108"/>
      <c r="K4" s="108"/>
    </row>
    <row r="5" spans="1:21">
      <c r="C5" s="74"/>
    </row>
    <row r="6" spans="1:21">
      <c r="A6" t="s">
        <v>33</v>
      </c>
      <c r="B6" s="16">
        <v>3680.9</v>
      </c>
      <c r="C6" s="61"/>
    </row>
    <row r="7" spans="1:21">
      <c r="A7" t="s">
        <v>34</v>
      </c>
      <c r="B7" s="16">
        <v>1270.5999999999999</v>
      </c>
      <c r="C7" s="123"/>
    </row>
    <row r="8" spans="1:21">
      <c r="A8" t="s">
        <v>36</v>
      </c>
      <c r="B8" s="16">
        <v>571.5</v>
      </c>
      <c r="C8" s="61"/>
    </row>
    <row r="9" spans="1:21">
      <c r="A9" t="s">
        <v>8</v>
      </c>
      <c r="B9" s="16">
        <v>520.29999999999995</v>
      </c>
      <c r="C9" s="61"/>
    </row>
    <row r="10" spans="1:21">
      <c r="A10" s="3" t="s">
        <v>6</v>
      </c>
      <c r="B10" s="16">
        <v>428.6</v>
      </c>
      <c r="C10" s="61"/>
      <c r="U10" s="16"/>
    </row>
    <row r="11" spans="1:21">
      <c r="A11" t="s">
        <v>35</v>
      </c>
      <c r="B11" s="16">
        <v>246.8</v>
      </c>
      <c r="C11" s="61"/>
      <c r="U11" s="16"/>
    </row>
    <row r="12" spans="1:21">
      <c r="A12" t="s">
        <v>37</v>
      </c>
      <c r="B12" s="16">
        <v>211.7</v>
      </c>
      <c r="C12" s="61"/>
    </row>
    <row r="13" spans="1:21">
      <c r="A13" t="s">
        <v>39</v>
      </c>
      <c r="B13" s="16">
        <v>49.7</v>
      </c>
      <c r="C13" s="61"/>
    </row>
    <row r="14" spans="1:21">
      <c r="A14" t="s">
        <v>38</v>
      </c>
      <c r="B14" s="16">
        <v>26.3</v>
      </c>
      <c r="C14" s="61"/>
      <c r="K14" s="75"/>
      <c r="U14" s="75"/>
    </row>
    <row r="15" spans="1:21">
      <c r="A15" t="s">
        <v>40</v>
      </c>
      <c r="B15" s="16">
        <v>25.2</v>
      </c>
      <c r="C15" s="61"/>
    </row>
    <row r="16" spans="1:21">
      <c r="A16" t="s">
        <v>57</v>
      </c>
      <c r="B16" s="16">
        <v>16</v>
      </c>
      <c r="C16" s="61"/>
      <c r="E16" s="122"/>
    </row>
    <row r="17" spans="1:5">
      <c r="A17" s="3" t="s">
        <v>9</v>
      </c>
      <c r="B17" s="16">
        <v>5</v>
      </c>
      <c r="C17" s="61"/>
    </row>
    <row r="18" spans="1:5">
      <c r="A18" t="s">
        <v>58</v>
      </c>
      <c r="B18" s="16">
        <v>5</v>
      </c>
      <c r="C18" s="61"/>
    </row>
    <row r="19" spans="1:5">
      <c r="A19" t="s">
        <v>41</v>
      </c>
      <c r="B19" s="16">
        <v>2.2999999999999998</v>
      </c>
      <c r="C19" s="61"/>
    </row>
    <row r="20" spans="1:5">
      <c r="A20" t="s">
        <v>15</v>
      </c>
      <c r="B20" s="16">
        <v>2</v>
      </c>
      <c r="C20" s="61"/>
    </row>
    <row r="21" spans="1:5">
      <c r="A21" s="3" t="s">
        <v>51</v>
      </c>
      <c r="B21" s="75">
        <v>0.02</v>
      </c>
      <c r="C21" s="121"/>
    </row>
    <row r="22" spans="1:5">
      <c r="B22" s="61"/>
      <c r="C22" s="61"/>
      <c r="D22" s="16"/>
    </row>
    <row r="23" spans="1:5">
      <c r="A23" s="68" t="s">
        <v>31</v>
      </c>
      <c r="B23" s="60">
        <f>SUM(B6:B21)</f>
        <v>7061.920000000001</v>
      </c>
      <c r="C23" s="61"/>
      <c r="D23" s="61"/>
    </row>
    <row r="24" spans="1:5">
      <c r="B24" s="75"/>
    </row>
    <row r="25" spans="1:5" ht="45.75" customHeight="1">
      <c r="A25" s="136" t="s">
        <v>75</v>
      </c>
      <c r="B25" s="136"/>
      <c r="C25" s="136"/>
      <c r="D25" s="136"/>
      <c r="E25" s="136"/>
    </row>
  </sheetData>
  <sortState ref="A5:C21">
    <sortCondition descending="1" ref="B5:B21"/>
  </sortState>
  <mergeCells count="1">
    <mergeCell ref="A25:E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INDEX</vt:lpstr>
      <vt:lpstr>World Cumulative Capacity</vt:lpstr>
      <vt:lpstr>Wind by Country</vt:lpstr>
      <vt:lpstr>Top Countries 2013</vt:lpstr>
      <vt:lpstr>US Wind Capacity</vt:lpstr>
      <vt:lpstr>U.S. Top 10 States</vt:lpstr>
      <vt:lpstr>Offshore</vt:lpstr>
      <vt:lpstr>Offshore by Country</vt:lpstr>
      <vt:lpstr>World Cumulative Capacity (g)</vt:lpstr>
      <vt:lpstr>World Annual Additions (g)</vt:lpstr>
      <vt:lpstr>Wind by Country (g)</vt:lpstr>
      <vt:lpstr>US Wind Capacity (g)</vt:lpstr>
      <vt:lpstr>US Wind Additions (g)</vt:lpstr>
      <vt:lpstr>Offshore (g)</vt:lpstr>
      <vt:lpstr>Offshore Annual (g)</vt:lpstr>
      <vt:lpstr>Offshore by Country (g)</vt:lpstr>
      <vt:lpstr>'World Cumulative Capacity'!Print_Area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Emily Adams</cp:lastModifiedBy>
  <cp:lastPrinted>2014-04-10T14:34:17Z</cp:lastPrinted>
  <dcterms:created xsi:type="dcterms:W3CDTF">2012-03-13T19:34:21Z</dcterms:created>
  <dcterms:modified xsi:type="dcterms:W3CDTF">2014-04-10T14:46:25Z</dcterms:modified>
</cp:coreProperties>
</file>