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6275" windowHeight="9525"/>
  </bookViews>
  <sheets>
    <sheet name="PV Prod by Country" sheetId="1" r:id="rId1"/>
    <sheet name="PV Prod by Country (g)" sheetId="2" r:id="rId2"/>
  </sheets>
  <externalReferences>
    <externalReference r:id="rId3"/>
    <externalReference r:id="rId4"/>
    <externalReference r:id="rId5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[2]DATA!#REF!</definedName>
    <definedName name="_10__123Graph_BMODEL_T" hidden="1">[2]DATA!#REF!</definedName>
    <definedName name="_10__123Graph_XS_THERMAL_PRICE" hidden="1">[2]DATA!#REF!</definedName>
    <definedName name="_12__123Graph_CCELL_EFFICIENCY" hidden="1">[2]DATA!#REF!</definedName>
    <definedName name="_14__123Graph_LBL_AMODEL_T" hidden="1">[2]DATA!#REF!</definedName>
    <definedName name="_16__123Graph_XCELL_EFFICIENCY" hidden="1">[2]DATA!#REF!</definedName>
    <definedName name="_18__123Graph_XMODEL_T" hidden="1">[2]DATA!#REF!</definedName>
    <definedName name="_2__123Graph_ACELL_EFFICIENCY" hidden="1">[2]DATA!#REF!</definedName>
    <definedName name="_2__123Graph_AMODEL_T" hidden="1">[2]DATA!#REF!</definedName>
    <definedName name="_20__123Graph_XS_THERMAL_PRICE" hidden="1">[2]DATA!#REF!</definedName>
    <definedName name="_3__123Graph_AS_THERMAL_PRICE" hidden="1">[2]DATA!#REF!</definedName>
    <definedName name="_4__123Graph_AMODEL_T" hidden="1">[2]DATA!#REF!</definedName>
    <definedName name="_4__123Graph_BCELL_EFFICIENCY" hidden="1">[2]DATA!#REF!</definedName>
    <definedName name="_5__123Graph_BMODEL_T" hidden="1">[2]DATA!#REF!</definedName>
    <definedName name="_6__123Graph_AS_THERMAL_PRICE" hidden="1">[2]DATA!#REF!</definedName>
    <definedName name="_6__123Graph_CCELL_EFFICIENCY" hidden="1">[2]DATA!#REF!</definedName>
    <definedName name="_7__123Graph_LBL_AMODEL_T" hidden="1">[2]DATA!#REF!</definedName>
    <definedName name="_8__123Graph_BCELL_EFFICIENCY" hidden="1">[2]DATA!#REF!</definedName>
    <definedName name="_8__123Graph_XCELL_EFFICIENCY" hidden="1">[2]DATA!#REF!</definedName>
    <definedName name="_9__123Graph_XMODEL_T" hidden="1">[2]DATA!#REF!</definedName>
    <definedName name="aa">'[3]Oil Consumption – barrels'!#REF!</definedName>
    <definedName name="G">#REF!</definedName>
    <definedName name="H">#REF!</definedName>
    <definedName name="INIT">#REF!</definedName>
    <definedName name="LEAP">#REF!</definedName>
    <definedName name="NONLEAP">#REF!</definedName>
    <definedName name="_xlnm.Print_Area" localSheetId="0">'PV Prod by Country'!$A$1:$J$27</definedName>
    <definedName name="Print1">#REF!</definedName>
    <definedName name="S">#REF!</definedName>
    <definedName name="T">#REF!</definedName>
  </definedNames>
  <calcPr calcId="145621"/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<sst xmlns="http://schemas.openxmlformats.org/spreadsheetml/2006/main" count="47" uniqueCount="15">
  <si>
    <t>Annual Solar Photovoltaics Production by Country, 1995-2012</t>
  </si>
  <si>
    <t>Year</t>
  </si>
  <si>
    <t>China</t>
  </si>
  <si>
    <t>Taiwan</t>
  </si>
  <si>
    <t>Japan</t>
  </si>
  <si>
    <t>Malaysia</t>
  </si>
  <si>
    <t>Germany</t>
  </si>
  <si>
    <t>South Korea</t>
  </si>
  <si>
    <t>United States</t>
  </si>
  <si>
    <t>Others</t>
  </si>
  <si>
    <t>World</t>
  </si>
  <si>
    <t>Megawatts</t>
  </si>
  <si>
    <t>n.a.</t>
  </si>
  <si>
    <t>Note: n.a. = data not available.</t>
  </si>
  <si>
    <r>
      <t xml:space="preserve">Source: Compiled by Earth Policy Institute (EPI) with 1995-1999 data from Worldwatch Institute, </t>
    </r>
    <r>
      <rPr>
        <i/>
        <sz val="10"/>
        <rFont val="Arial"/>
        <family val="2"/>
      </rPr>
      <t>Signposts 2004</t>
    </r>
    <r>
      <rPr>
        <sz val="10"/>
        <rFont val="Arial"/>
        <family val="2"/>
      </rPr>
      <t xml:space="preserve">, CD-ROM (Washington, DC: 2005); 2000 data from Prometheus Institute, "23rd Annual Data Collection - Final," </t>
    </r>
    <r>
      <rPr>
        <i/>
        <sz val="10"/>
        <rFont val="Arial"/>
        <family val="2"/>
      </rPr>
      <t>PVNews</t>
    </r>
    <r>
      <rPr>
        <sz val="10"/>
        <rFont val="Arial"/>
        <family val="2"/>
      </rPr>
      <t xml:space="preserve">, vol. 26, no. 4 (April 2007), pp. 8-9; 2001-2006 from Prometheus Institute and Greentech Media, "25th Annual Data Collection Results: PV Production Explodes in 2008," </t>
    </r>
    <r>
      <rPr>
        <i/>
        <sz val="10"/>
        <rFont val="Arial"/>
        <family val="2"/>
      </rPr>
      <t>PVNews</t>
    </r>
    <r>
      <rPr>
        <sz val="10"/>
        <rFont val="Arial"/>
        <family val="2"/>
      </rPr>
      <t>, vol. 28, no. 4 (April 2009), pp. 15-18; 2007-2012 based on Shyam Mehta, GTM Research, e-mail to J. Matthew Roney, EPI, 30 July 2013.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</si>
</sst>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0.0%"/>
    <numFmt numFmtId="166" formatCode="_-* #,##0.00_-;\-* #,##0.00_-;_-* &quot;-&quot;??_-;_-@_-"/>
    <numFmt numFmtId="167" formatCode="yyyy"/>
  </numFmts>
  <fonts count="18"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Genev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6" fillId="0" borderId="0"/>
    <xf numFmtId="0" fontId="7" fillId="0" borderId="0">
      <alignment horizontal="right"/>
    </xf>
    <xf numFmtId="0" fontId="8" fillId="0" borderId="0"/>
    <xf numFmtId="0" fontId="9" fillId="0" borderId="0"/>
    <xf numFmtId="0" fontId="10" fillId="0" borderId="0"/>
    <xf numFmtId="0" fontId="11" fillId="0" borderId="3" applyNumberFormat="0" applyAlignment="0"/>
    <xf numFmtId="0" fontId="12" fillId="0" borderId="0" applyAlignment="0">
      <alignment horizontal="left"/>
    </xf>
    <xf numFmtId="0" fontId="12" fillId="0" borderId="0">
      <alignment horizontal="right"/>
    </xf>
    <xf numFmtId="165" fontId="12" fillId="0" borderId="0">
      <alignment horizontal="right"/>
    </xf>
    <xf numFmtId="164" fontId="13" fillId="0" borderId="0">
      <alignment horizontal="right"/>
    </xf>
    <xf numFmtId="0" fontId="14" fillId="0" borderId="0"/>
    <xf numFmtId="43" fontId="3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6" fillId="0" borderId="0" applyFill="0" applyBorder="0"/>
    <xf numFmtId="0" fontId="3" fillId="0" borderId="0"/>
    <xf numFmtId="0" fontId="3" fillId="0" borderId="0"/>
    <xf numFmtId="165" fontId="17" fillId="0" borderId="0" applyFont="0" applyFill="0" applyBorder="0" applyAlignment="0" applyProtection="0"/>
    <xf numFmtId="167" fontId="3" fillId="0" borderId="0" applyFill="0" applyBorder="0" applyAlignment="0" applyProtection="0">
      <alignment wrapText="1"/>
    </xf>
  </cellStyleXfs>
  <cellXfs count="48">
    <xf numFmtId="0" fontId="0" fillId="0" borderId="0" xfId="0"/>
    <xf numFmtId="0" fontId="2" fillId="0" borderId="0" xfId="2" applyFont="1" applyAlignment="1" applyProtection="1">
      <alignment horizontal="left"/>
    </xf>
    <xf numFmtId="0" fontId="2" fillId="0" borderId="0" xfId="2" applyFont="1" applyAlignment="1">
      <alignment horizontal="right"/>
    </xf>
    <xf numFmtId="0" fontId="0" fillId="0" borderId="0" xfId="0" applyAlignment="1">
      <alignment horizontal="right"/>
    </xf>
    <xf numFmtId="0" fontId="2" fillId="0" borderId="0" xfId="2" applyFont="1" applyAlignment="1" applyProtection="1">
      <alignment horizontal="right"/>
    </xf>
    <xf numFmtId="0" fontId="0" fillId="0" borderId="0" xfId="0" applyFill="1"/>
    <xf numFmtId="0" fontId="3" fillId="0" borderId="0" xfId="2" applyFont="1" applyAlignment="1">
      <alignment horizontal="left"/>
    </xf>
    <xf numFmtId="0" fontId="3" fillId="0" borderId="0" xfId="2" applyFont="1" applyAlignment="1">
      <alignment horizontal="right"/>
    </xf>
    <xf numFmtId="0" fontId="4" fillId="0" borderId="0" xfId="0" applyFont="1" applyFill="1"/>
    <xf numFmtId="0" fontId="4" fillId="0" borderId="0" xfId="0" quotePrefix="1" applyFont="1" applyFill="1" applyAlignment="1">
      <alignment horizontal="left"/>
    </xf>
    <xf numFmtId="0" fontId="3" fillId="0" borderId="1" xfId="2" applyFont="1" applyBorder="1" applyAlignment="1">
      <alignment horizontal="left"/>
    </xf>
    <xf numFmtId="0" fontId="3" fillId="0" borderId="1" xfId="2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1" xfId="2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2" fillId="0" borderId="0" xfId="0" applyFont="1" applyAlignment="1"/>
    <xf numFmtId="37" fontId="0" fillId="0" borderId="0" xfId="0" applyNumberFormat="1" applyFill="1"/>
    <xf numFmtId="0" fontId="5" fillId="0" borderId="0" xfId="0" applyFont="1" applyAlignment="1"/>
    <xf numFmtId="0" fontId="3" fillId="0" borderId="0" xfId="2" applyFont="1" applyBorder="1" applyAlignment="1">
      <alignment horizontal="left"/>
    </xf>
    <xf numFmtId="0" fontId="3" fillId="0" borderId="2" xfId="2" applyFont="1" applyFill="1" applyBorder="1" applyAlignment="1" applyProtection="1">
      <alignment horizontal="center"/>
    </xf>
    <xf numFmtId="0" fontId="2" fillId="0" borderId="0" xfId="0" applyFont="1"/>
    <xf numFmtId="0" fontId="0" fillId="0" borderId="0" xfId="0" applyFill="1" applyBorder="1" applyAlignment="1">
      <alignment horizontal="right"/>
    </xf>
    <xf numFmtId="0" fontId="3" fillId="0" borderId="0" xfId="2" applyFont="1" applyFill="1" applyBorder="1" applyAlignment="1">
      <alignment horizontal="right"/>
    </xf>
    <xf numFmtId="0" fontId="3" fillId="0" borderId="0" xfId="2" applyFont="1" applyBorder="1" applyAlignment="1" applyProtection="1">
      <alignment horizontal="left"/>
    </xf>
    <xf numFmtId="3" fontId="0" fillId="0" borderId="0" xfId="0" applyNumberForma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3" fontId="0" fillId="0" borderId="0" xfId="0" applyNumberFormat="1" applyFill="1"/>
    <xf numFmtId="0" fontId="0" fillId="0" borderId="0" xfId="0" quotePrefix="1" applyFill="1" applyAlignment="1">
      <alignment horizontal="left"/>
    </xf>
    <xf numFmtId="0" fontId="0" fillId="0" borderId="0" xfId="0" applyBorder="1"/>
    <xf numFmtId="0" fontId="3" fillId="0" borderId="0" xfId="2" applyFont="1" applyFill="1" applyBorder="1" applyAlignment="1" applyProtection="1">
      <alignment horizontal="left"/>
    </xf>
    <xf numFmtId="3" fontId="0" fillId="0" borderId="0" xfId="0" applyNumberFormat="1" applyFill="1" applyBorder="1"/>
    <xf numFmtId="3" fontId="0" fillId="0" borderId="0" xfId="0" applyNumberFormat="1"/>
    <xf numFmtId="3" fontId="0" fillId="0" borderId="0" xfId="0" applyNumberFormat="1" applyBorder="1"/>
    <xf numFmtId="3" fontId="3" fillId="0" borderId="0" xfId="2" applyNumberFormat="1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3" fillId="0" borderId="1" xfId="2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3" fillId="0" borderId="1" xfId="2" applyNumberFormat="1" applyFon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0" fillId="0" borderId="1" xfId="0" applyNumberFormat="1" applyBorder="1"/>
    <xf numFmtId="164" fontId="0" fillId="0" borderId="0" xfId="0" applyNumberFormat="1"/>
    <xf numFmtId="164" fontId="3" fillId="0" borderId="0" xfId="2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3" fillId="0" borderId="0" xfId="2" applyFont="1" applyFill="1" applyBorder="1" applyAlignment="1" applyProtection="1">
      <alignment horizontal="left" vertical="top" wrapText="1"/>
    </xf>
    <xf numFmtId="10" fontId="3" fillId="0" borderId="0" xfId="1" applyNumberFormat="1" applyFont="1" applyAlignment="1">
      <alignment horizontal="right"/>
    </xf>
    <xf numFmtId="0" fontId="3" fillId="0" borderId="0" xfId="2" applyFont="1" applyFill="1" applyBorder="1" applyAlignment="1" applyProtection="1">
      <alignment horizontal="right" vertical="top" wrapText="1"/>
    </xf>
  </cellXfs>
  <cellStyles count="21">
    <cellStyle name="C01_Main head" xfId="3"/>
    <cellStyle name="C02_Column heads" xfId="4"/>
    <cellStyle name="C03_Sub head bold" xfId="5"/>
    <cellStyle name="C03a_Sub head" xfId="6"/>
    <cellStyle name="C04_Total text white bold" xfId="7"/>
    <cellStyle name="C04a_Total text black with rule" xfId="8"/>
    <cellStyle name="C05_Main text" xfId="9"/>
    <cellStyle name="C06_Figs" xfId="10"/>
    <cellStyle name="C07_Figs 1 dec percent" xfId="11"/>
    <cellStyle name="C08_Figs 1 decimal" xfId="12"/>
    <cellStyle name="C09_Notes" xfId="13"/>
    <cellStyle name="Comma 2" xfId="14"/>
    <cellStyle name="Comma 5" xfId="15"/>
    <cellStyle name="Normal" xfId="0" builtinId="0"/>
    <cellStyle name="Normal 2" xfId="16"/>
    <cellStyle name="Normal 2 2" xfId="17"/>
    <cellStyle name="Normal 3" xfId="18"/>
    <cellStyle name="Normal_SOLAR" xfId="2"/>
    <cellStyle name="Percent" xfId="1" builtinId="5"/>
    <cellStyle name="Percent 2" xfId="19"/>
    <cellStyle name="Style 29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Solar Photovoltaics Production in 
Selected Countries, 1995-2012</a:t>
            </a:r>
          </a:p>
        </c:rich>
      </c:tx>
      <c:layout>
        <c:manualLayout>
          <c:xMode val="edge"/>
          <c:yMode val="edge"/>
          <c:x val="0.24469820554649266"/>
          <c:y val="2.9658284977433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5628058727568"/>
          <c:y val="0.14829142488716957"/>
          <c:w val="0.81402936378466562"/>
          <c:h val="0.72598323662153452"/>
        </c:manualLayout>
      </c:layout>
      <c:scatterChart>
        <c:scatterStyle val="smoothMarker"/>
        <c:varyColors val="0"/>
        <c:ser>
          <c:idx val="0"/>
          <c:order val="0"/>
          <c:tx>
            <c:v>China</c:v>
          </c:tx>
          <c:spPr>
            <a:ln w="22225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'PV Prod by Country'!$A$11:$A$23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xVal>
          <c:yVal>
            <c:numRef>
              <c:f>'PV Prod by Country'!$B$11:$B$23</c:f>
              <c:numCache>
                <c:formatCode>#,##0</c:formatCode>
                <c:ptCount val="13"/>
                <c:pt idx="0">
                  <c:v>2.5</c:v>
                </c:pt>
                <c:pt idx="1">
                  <c:v>3</c:v>
                </c:pt>
                <c:pt idx="2">
                  <c:v>10</c:v>
                </c:pt>
                <c:pt idx="3">
                  <c:v>13</c:v>
                </c:pt>
                <c:pt idx="4">
                  <c:v>40</c:v>
                </c:pt>
                <c:pt idx="5">
                  <c:v>128.30000000000001</c:v>
                </c:pt>
                <c:pt idx="6">
                  <c:v>341.8</c:v>
                </c:pt>
                <c:pt idx="7">
                  <c:v>872.5</c:v>
                </c:pt>
                <c:pt idx="8">
                  <c:v>2018.951</c:v>
                </c:pt>
                <c:pt idx="9">
                  <c:v>4241.5</c:v>
                </c:pt>
                <c:pt idx="10">
                  <c:v>10922.491070456032</c:v>
                </c:pt>
                <c:pt idx="11">
                  <c:v>20903.090000000004</c:v>
                </c:pt>
                <c:pt idx="12">
                  <c:v>21068.814999999999</c:v>
                </c:pt>
              </c:numCache>
            </c:numRef>
          </c:yVal>
          <c:smooth val="0"/>
        </c:ser>
        <c:ser>
          <c:idx val="1"/>
          <c:order val="1"/>
          <c:tx>
            <c:v>Taiwan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'PV Prod by Country'!$A$12:$A$23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xVal>
          <c:yVal>
            <c:numRef>
              <c:f>'PV Prod by Country'!$C$12:$C$23</c:f>
              <c:numCache>
                <c:formatCode>#,##0</c:formatCode>
                <c:ptCount val="12"/>
                <c:pt idx="0">
                  <c:v>3.5</c:v>
                </c:pt>
                <c:pt idx="1">
                  <c:v>8</c:v>
                </c:pt>
                <c:pt idx="2">
                  <c:v>17</c:v>
                </c:pt>
                <c:pt idx="3">
                  <c:v>39.299999999999997</c:v>
                </c:pt>
                <c:pt idx="4">
                  <c:v>88</c:v>
                </c:pt>
                <c:pt idx="5">
                  <c:v>169.5</c:v>
                </c:pt>
                <c:pt idx="6">
                  <c:v>387</c:v>
                </c:pt>
                <c:pt idx="7">
                  <c:v>812.6</c:v>
                </c:pt>
                <c:pt idx="8">
                  <c:v>1422.45</c:v>
                </c:pt>
                <c:pt idx="9">
                  <c:v>3639.3388613386951</c:v>
                </c:pt>
                <c:pt idx="10">
                  <c:v>4457.8</c:v>
                </c:pt>
                <c:pt idx="11">
                  <c:v>5024.8499999999995</c:v>
                </c:pt>
              </c:numCache>
            </c:numRef>
          </c:yVal>
          <c:smooth val="0"/>
        </c:ser>
        <c:ser>
          <c:idx val="2"/>
          <c:order val="2"/>
          <c:tx>
            <c:v>Japan</c:v>
          </c:tx>
          <c:spPr>
            <a:ln w="22225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'PV Prod by Country'!$A$6:$A$23</c:f>
              <c:numCache>
                <c:formatCode>General</c:formatCod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numCache>
            </c:numRef>
          </c:xVal>
          <c:yVal>
            <c:numRef>
              <c:f>'PV Prod by Country'!$D$6:$D$23</c:f>
              <c:numCache>
                <c:formatCode>#,##0</c:formatCode>
                <c:ptCount val="18"/>
                <c:pt idx="0">
                  <c:v>16.399999999999999</c:v>
                </c:pt>
                <c:pt idx="1">
                  <c:v>21.2</c:v>
                </c:pt>
                <c:pt idx="2">
                  <c:v>35</c:v>
                </c:pt>
                <c:pt idx="3">
                  <c:v>49</c:v>
                </c:pt>
                <c:pt idx="4">
                  <c:v>80</c:v>
                </c:pt>
                <c:pt idx="5">
                  <c:v>128.6</c:v>
                </c:pt>
                <c:pt idx="6">
                  <c:v>171.2</c:v>
                </c:pt>
                <c:pt idx="7">
                  <c:v>251.1</c:v>
                </c:pt>
                <c:pt idx="8">
                  <c:v>363.9</c:v>
                </c:pt>
                <c:pt idx="9">
                  <c:v>601.5</c:v>
                </c:pt>
                <c:pt idx="10">
                  <c:v>833</c:v>
                </c:pt>
                <c:pt idx="11">
                  <c:v>926.4</c:v>
                </c:pt>
                <c:pt idx="12">
                  <c:v>937.5</c:v>
                </c:pt>
                <c:pt idx="13">
                  <c:v>1268</c:v>
                </c:pt>
                <c:pt idx="14">
                  <c:v>1503</c:v>
                </c:pt>
                <c:pt idx="15">
                  <c:v>2169</c:v>
                </c:pt>
                <c:pt idx="16">
                  <c:v>2753.4</c:v>
                </c:pt>
                <c:pt idx="17">
                  <c:v>2669.3</c:v>
                </c:pt>
              </c:numCache>
            </c:numRef>
          </c:yVal>
          <c:smooth val="0"/>
        </c:ser>
        <c:ser>
          <c:idx val="3"/>
          <c:order val="3"/>
          <c:tx>
            <c:v>Germany</c:v>
          </c:tx>
          <c:spPr>
            <a:ln w="22225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'PV Prod by Country'!$A$11:$A$23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xVal>
          <c:yVal>
            <c:numRef>
              <c:f>'PV Prod by Country'!$F$11:$F$23</c:f>
              <c:numCache>
                <c:formatCode>#,##0</c:formatCode>
                <c:ptCount val="13"/>
                <c:pt idx="0">
                  <c:v>22.5</c:v>
                </c:pt>
                <c:pt idx="1">
                  <c:v>23.5</c:v>
                </c:pt>
                <c:pt idx="2">
                  <c:v>55</c:v>
                </c:pt>
                <c:pt idx="3">
                  <c:v>121.5</c:v>
                </c:pt>
                <c:pt idx="4">
                  <c:v>193</c:v>
                </c:pt>
                <c:pt idx="5">
                  <c:v>339</c:v>
                </c:pt>
                <c:pt idx="6">
                  <c:v>469.1</c:v>
                </c:pt>
                <c:pt idx="7">
                  <c:v>810.6</c:v>
                </c:pt>
                <c:pt idx="8">
                  <c:v>1464.4673205919057</c:v>
                </c:pt>
                <c:pt idx="9">
                  <c:v>1599.0497978436656</c:v>
                </c:pt>
                <c:pt idx="10">
                  <c:v>2167.2726133183091</c:v>
                </c:pt>
                <c:pt idx="11">
                  <c:v>2331.1126315789475</c:v>
                </c:pt>
                <c:pt idx="12">
                  <c:v>1401.6577181208054</c:v>
                </c:pt>
              </c:numCache>
            </c:numRef>
          </c:yVal>
          <c:smooth val="0"/>
        </c:ser>
        <c:ser>
          <c:idx val="4"/>
          <c:order val="4"/>
          <c:tx>
            <c:v>United States</c:v>
          </c:tx>
          <c:spPr>
            <a:ln w="22225"/>
          </c:spPr>
          <c:marker>
            <c:symbol val="none"/>
          </c:marker>
          <c:xVal>
            <c:numRef>
              <c:f>'PV Prod by Country'!$A$6:$A$23</c:f>
              <c:numCache>
                <c:formatCode>General</c:formatCode>
                <c:ptCount val="1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</c:numCache>
            </c:numRef>
          </c:xVal>
          <c:yVal>
            <c:numRef>
              <c:f>'PV Prod by Country'!$H$6:$H$23</c:f>
              <c:numCache>
                <c:formatCode>#,##0</c:formatCode>
                <c:ptCount val="18"/>
                <c:pt idx="0">
                  <c:v>34.75</c:v>
                </c:pt>
                <c:pt idx="1">
                  <c:v>38.85</c:v>
                </c:pt>
                <c:pt idx="2">
                  <c:v>51</c:v>
                </c:pt>
                <c:pt idx="3">
                  <c:v>53.7</c:v>
                </c:pt>
                <c:pt idx="4">
                  <c:v>60.8</c:v>
                </c:pt>
                <c:pt idx="5">
                  <c:v>75</c:v>
                </c:pt>
                <c:pt idx="6">
                  <c:v>100.3</c:v>
                </c:pt>
                <c:pt idx="7">
                  <c:v>120.6</c:v>
                </c:pt>
                <c:pt idx="8">
                  <c:v>103</c:v>
                </c:pt>
                <c:pt idx="9">
                  <c:v>138.69999999999999</c:v>
                </c:pt>
                <c:pt idx="10">
                  <c:v>153.1</c:v>
                </c:pt>
                <c:pt idx="11">
                  <c:v>177.6</c:v>
                </c:pt>
                <c:pt idx="12">
                  <c:v>260.10000000000002</c:v>
                </c:pt>
                <c:pt idx="13">
                  <c:v>390.1</c:v>
                </c:pt>
                <c:pt idx="14">
                  <c:v>568.86716981132076</c:v>
                </c:pt>
                <c:pt idx="15">
                  <c:v>1098.6677251152671</c:v>
                </c:pt>
                <c:pt idx="16">
                  <c:v>1056.1394736842105</c:v>
                </c:pt>
                <c:pt idx="17">
                  <c:v>800.27684563758385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90176"/>
        <c:axId val="110318336"/>
      </c:scatterChart>
      <c:valAx>
        <c:axId val="104290176"/>
        <c:scaling>
          <c:orientation val="minMax"/>
          <c:max val="2015"/>
          <c:min val="1995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based</a:t>
                </a:r>
                <a:r>
                  <a:rPr lang="en-US" baseline="0"/>
                  <a:t> on</a:t>
                </a:r>
                <a:r>
                  <a:rPr lang="en-US"/>
                  <a:t> Worldwatch; PVNews; GTM</a:t>
                </a:r>
                <a:r>
                  <a:rPr lang="en-US" baseline="0"/>
                  <a:t> Research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25720500271886892"/>
              <c:y val="0.93165699548678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318336"/>
        <c:crosses val="autoZero"/>
        <c:crossBetween val="midCat"/>
        <c:majorUnit val="3"/>
      </c:valAx>
      <c:valAx>
        <c:axId val="11031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Megawatts</a:t>
                </a:r>
              </a:p>
            </c:rich>
          </c:tx>
          <c:layout>
            <c:manualLayout>
              <c:xMode val="edge"/>
              <c:yMode val="edge"/>
              <c:x val="1.3594344752582926E-2"/>
              <c:y val="0.442295293359123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90176"/>
        <c:crossesAt val="1995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0.83058</cdr:x>
      <cdr:y>0.24601</cdr:y>
    </cdr:from>
    <cdr:to>
      <cdr:x>0.91933</cdr:x>
      <cdr:y>0.27951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9632" y="1211475"/>
          <a:ext cx="518196" cy="1649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China</a:t>
          </a:r>
        </a:p>
      </cdr:txBody>
    </cdr:sp>
  </cdr:relSizeAnchor>
  <cdr:relSizeAnchor xmlns:cdr="http://schemas.openxmlformats.org/drawingml/2006/chartDrawing">
    <cdr:from>
      <cdr:x>0.79618</cdr:x>
      <cdr:y>0.68655</cdr:y>
    </cdr:from>
    <cdr:to>
      <cdr:x>0.90518</cdr:x>
      <cdr:y>0.7193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48750" y="3380882"/>
          <a:ext cx="636432" cy="161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Taiwan</a:t>
          </a:r>
        </a:p>
      </cdr:txBody>
    </cdr:sp>
  </cdr:relSizeAnchor>
  <cdr:relSizeAnchor xmlns:cdr="http://schemas.openxmlformats.org/drawingml/2006/chartDrawing">
    <cdr:from>
      <cdr:x>0.83178</cdr:x>
      <cdr:y>0.77776</cdr:y>
    </cdr:from>
    <cdr:to>
      <cdr:x>0.92703</cdr:x>
      <cdr:y>0.81051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6612" y="3830041"/>
          <a:ext cx="556148" cy="161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Japan</a:t>
          </a:r>
        </a:p>
      </cdr:txBody>
    </cdr:sp>
  </cdr:relSizeAnchor>
  <cdr:relSizeAnchor xmlns:cdr="http://schemas.openxmlformats.org/drawingml/2006/chartDrawing">
    <cdr:from>
      <cdr:x>0.5679</cdr:x>
      <cdr:y>0.62089</cdr:y>
    </cdr:from>
    <cdr:to>
      <cdr:x>0.6719</cdr:x>
      <cdr:y>0.70583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5869" y="3057525"/>
          <a:ext cx="607238" cy="418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United States</a:t>
          </a:r>
        </a:p>
      </cdr:txBody>
    </cdr:sp>
  </cdr:relSizeAnchor>
  <cdr:relSizeAnchor xmlns:cdr="http://schemas.openxmlformats.org/drawingml/2006/chartDrawing">
    <cdr:from>
      <cdr:x>0.82871</cdr:x>
      <cdr:y>0.81636</cdr:y>
    </cdr:from>
    <cdr:to>
      <cdr:x>0.95096</cdr:x>
      <cdr:y>0.84936</cdr:y>
    </cdr:to>
    <cdr:sp macro="" textlink="">
      <cdr:nvSpPr>
        <cdr:cNvPr id="102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8686" y="4020083"/>
          <a:ext cx="713796" cy="1625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Germany</a:t>
          </a:r>
        </a:p>
      </cdr:txBody>
    </cdr:sp>
  </cdr:relSizeAnchor>
  <cdr:relSizeAnchor xmlns:cdr="http://schemas.openxmlformats.org/drawingml/2006/chartDrawing">
    <cdr:from>
      <cdr:x>0.63622</cdr:x>
      <cdr:y>0.70213</cdr:y>
    </cdr:from>
    <cdr:to>
      <cdr:x>0.77977</cdr:x>
      <cdr:y>0.83946</cdr:y>
    </cdr:to>
    <cdr:sp macro="" textlink="">
      <cdr:nvSpPr>
        <cdr:cNvPr id="1024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714750" y="3457575"/>
          <a:ext cx="838200" cy="6762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0.96465</cdr:x>
      <cdr:y>0.15732</cdr:y>
    </cdr:from>
    <cdr:to>
      <cdr:x>0.99241</cdr:x>
      <cdr:y>0.86277</cdr:y>
    </cdr:to>
    <cdr:sp macro="" textlink="">
      <cdr:nvSpPr>
        <cdr:cNvPr id="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2450" y="774700"/>
          <a:ext cx="162086" cy="34739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cator12_2013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nergy/BP%20Statistical%20Review%20of%20World%20Energy/BP%20Statistical%20Review%20of%20World%20Energy%20Full%20Report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orld Solar PV Production"/>
      <sheetName val="World Annual PV Prod (g)"/>
      <sheetName val="World Cumulative PV Prod (g)"/>
      <sheetName val="PV Prod by Country"/>
      <sheetName val="PV Prod by Country (g)"/>
      <sheetName val="US Solar PV Production"/>
      <sheetName val="US Annual PV Prod (g)"/>
      <sheetName val="US Cumulative PV Prod (g)"/>
      <sheetName val="World PV Installations"/>
      <sheetName val="World PV Installations (g)"/>
      <sheetName val="Annual PV Installed by Country"/>
      <sheetName val="Annual PV Installed (g)"/>
      <sheetName val="2012 Top Countries"/>
      <sheetName val="2012 Top Total (g)"/>
      <sheetName val="Top Countries PV PerCap"/>
      <sheetName val="US Grid-tied PV"/>
    </sheetNames>
    <sheetDataSet>
      <sheetData sheetId="0"/>
      <sheetData sheetId="1"/>
      <sheetData sheetId="4">
        <row r="6">
          <cell r="A6">
            <v>1995</v>
          </cell>
          <cell r="D6">
            <v>16.399999999999999</v>
          </cell>
          <cell r="H6">
            <v>34.75</v>
          </cell>
        </row>
        <row r="7">
          <cell r="A7">
            <v>1996</v>
          </cell>
          <cell r="D7">
            <v>21.2</v>
          </cell>
          <cell r="H7">
            <v>38.85</v>
          </cell>
        </row>
        <row r="8">
          <cell r="A8">
            <v>1997</v>
          </cell>
          <cell r="D8">
            <v>35</v>
          </cell>
          <cell r="H8">
            <v>51</v>
          </cell>
        </row>
        <row r="9">
          <cell r="A9">
            <v>1998</v>
          </cell>
          <cell r="D9">
            <v>49</v>
          </cell>
          <cell r="H9">
            <v>53.7</v>
          </cell>
        </row>
        <row r="10">
          <cell r="A10">
            <v>1999</v>
          </cell>
          <cell r="D10">
            <v>80</v>
          </cell>
          <cell r="H10">
            <v>60.8</v>
          </cell>
        </row>
        <row r="11">
          <cell r="A11">
            <v>2000</v>
          </cell>
          <cell r="B11">
            <v>2.5</v>
          </cell>
          <cell r="D11">
            <v>128.6</v>
          </cell>
          <cell r="F11">
            <v>22.5</v>
          </cell>
          <cell r="H11">
            <v>75</v>
          </cell>
        </row>
        <row r="12">
          <cell r="A12">
            <v>2001</v>
          </cell>
          <cell r="B12">
            <v>3</v>
          </cell>
          <cell r="C12">
            <v>3.5</v>
          </cell>
          <cell r="D12">
            <v>171.2</v>
          </cell>
          <cell r="F12">
            <v>23.5</v>
          </cell>
          <cell r="H12">
            <v>100.3</v>
          </cell>
        </row>
        <row r="13">
          <cell r="A13">
            <v>2002</v>
          </cell>
          <cell r="B13">
            <v>10</v>
          </cell>
          <cell r="C13">
            <v>8</v>
          </cell>
          <cell r="D13">
            <v>251.1</v>
          </cell>
          <cell r="F13">
            <v>55</v>
          </cell>
          <cell r="H13">
            <v>120.6</v>
          </cell>
        </row>
        <row r="14">
          <cell r="A14">
            <v>2003</v>
          </cell>
          <cell r="B14">
            <v>13</v>
          </cell>
          <cell r="C14">
            <v>17</v>
          </cell>
          <cell r="D14">
            <v>363.9</v>
          </cell>
          <cell r="F14">
            <v>121.5</v>
          </cell>
          <cell r="H14">
            <v>103</v>
          </cell>
        </row>
        <row r="15">
          <cell r="A15">
            <v>2004</v>
          </cell>
          <cell r="B15">
            <v>40</v>
          </cell>
          <cell r="C15">
            <v>39.299999999999997</v>
          </cell>
          <cell r="D15">
            <v>601.5</v>
          </cell>
          <cell r="F15">
            <v>193</v>
          </cell>
          <cell r="H15">
            <v>138.69999999999999</v>
          </cell>
        </row>
        <row r="16">
          <cell r="A16">
            <v>2005</v>
          </cell>
          <cell r="B16">
            <v>128.30000000000001</v>
          </cell>
          <cell r="C16">
            <v>88</v>
          </cell>
          <cell r="D16">
            <v>833</v>
          </cell>
          <cell r="F16">
            <v>339</v>
          </cell>
          <cell r="H16">
            <v>153.1</v>
          </cell>
        </row>
        <row r="17">
          <cell r="A17">
            <v>2006</v>
          </cell>
          <cell r="B17">
            <v>341.8</v>
          </cell>
          <cell r="C17">
            <v>169.5</v>
          </cell>
          <cell r="D17">
            <v>926.4</v>
          </cell>
          <cell r="F17">
            <v>469.1</v>
          </cell>
          <cell r="H17">
            <v>177.6</v>
          </cell>
        </row>
        <row r="18">
          <cell r="A18">
            <v>2007</v>
          </cell>
          <cell r="B18">
            <v>872.5</v>
          </cell>
          <cell r="C18">
            <v>387</v>
          </cell>
          <cell r="D18">
            <v>937.5</v>
          </cell>
          <cell r="F18">
            <v>810.6</v>
          </cell>
          <cell r="H18">
            <v>260.10000000000002</v>
          </cell>
        </row>
        <row r="19">
          <cell r="A19">
            <v>2008</v>
          </cell>
          <cell r="B19">
            <v>2018.951</v>
          </cell>
          <cell r="C19">
            <v>812.6</v>
          </cell>
          <cell r="D19">
            <v>1268</v>
          </cell>
          <cell r="F19">
            <v>1464.4673205919057</v>
          </cell>
          <cell r="H19">
            <v>390.1</v>
          </cell>
        </row>
        <row r="20">
          <cell r="A20">
            <v>2009</v>
          </cell>
          <cell r="B20">
            <v>4241.5</v>
          </cell>
          <cell r="C20">
            <v>1422.45</v>
          </cell>
          <cell r="D20">
            <v>1503</v>
          </cell>
          <cell r="F20">
            <v>1599.0497978436656</v>
          </cell>
          <cell r="H20">
            <v>568.86716981132076</v>
          </cell>
        </row>
        <row r="21">
          <cell r="A21">
            <v>2010</v>
          </cell>
          <cell r="B21">
            <v>10922.491070456032</v>
          </cell>
          <cell r="C21">
            <v>3639.3388613386951</v>
          </cell>
          <cell r="D21">
            <v>2169</v>
          </cell>
          <cell r="F21">
            <v>2167.2726133183091</v>
          </cell>
          <cell r="H21">
            <v>1098.6677251152671</v>
          </cell>
        </row>
        <row r="22">
          <cell r="A22">
            <v>2011</v>
          </cell>
          <cell r="B22">
            <v>20903.090000000004</v>
          </cell>
          <cell r="C22">
            <v>4457.8</v>
          </cell>
          <cell r="D22">
            <v>2753.4</v>
          </cell>
          <cell r="F22">
            <v>2331.1126315789475</v>
          </cell>
          <cell r="H22">
            <v>1056.1394736842105</v>
          </cell>
        </row>
        <row r="23">
          <cell r="A23">
            <v>2012</v>
          </cell>
          <cell r="B23">
            <v>21068.814999999999</v>
          </cell>
          <cell r="C23">
            <v>5024.8499999999995</v>
          </cell>
          <cell r="D23">
            <v>2669.3</v>
          </cell>
          <cell r="F23">
            <v>1401.6577181208054</v>
          </cell>
          <cell r="H23">
            <v>800.27684563758385</v>
          </cell>
        </row>
      </sheetData>
      <sheetData sheetId="6"/>
      <sheetData sheetId="9"/>
      <sheetData sheetId="11"/>
      <sheetData sheetId="13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- Trade - pipeline"/>
      <sheetName val="Gas – Trade movements LNG"/>
      <sheetName val="Gas - Trade 2011-2012"/>
      <sheetName val="Gas - Prices "/>
      <sheetName val="Coal - Reserves"/>
      <sheetName val="Coal - Prices"/>
      <sheetName val="Coal - Production tonnes"/>
      <sheetName val=" Coal - Production Mtoe"/>
      <sheetName val="Coal - Consumption Mtoe"/>
      <sheetName val="Nuclear Energy Consumption TWh"/>
      <sheetName val="Nuclear Energy Consumption Mtoe"/>
      <sheetName val="Hydro Consumption TWh"/>
      <sheetName val=" Hydro Consumption-Mtoe"/>
      <sheetName val="Other renewables-Twh"/>
      <sheetName val="Other renewables-Mtoe"/>
      <sheetName val="Solar consumption-Twh"/>
      <sheetName val="Solar consumption - Mtoe"/>
      <sheetName val="Wind consumption-Twh "/>
      <sheetName val="Wind consumption - Mtoe"/>
      <sheetName val="Geo Biomass Other - Twh"/>
      <sheetName val="Geo Biomass Other - Mtoe"/>
      <sheetName val="Biofuels Production -Kboed"/>
      <sheetName val="Biofuels Production - Ktoe"/>
      <sheetName val="Primary Energy - Consumption"/>
      <sheetName val="Primary Energy - Cons by fuel"/>
      <sheetName val="Electricity Generation "/>
      <sheetName val="Carbon Dioxide Emission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Normal="100" zoomScaleSheetLayoutView="100" workbookViewId="0"/>
  </sheetViews>
  <sheetFormatPr defaultRowHeight="12.75"/>
  <cols>
    <col min="1" max="1" width="6.28515625" style="6" customWidth="1"/>
    <col min="2" max="2" width="8.7109375" style="7" customWidth="1"/>
    <col min="3" max="3" width="9.7109375" style="3" customWidth="1"/>
    <col min="4" max="4" width="10.5703125" style="3" customWidth="1"/>
    <col min="5" max="5" width="10.7109375" style="3" customWidth="1"/>
    <col min="6" max="6" width="10.42578125" style="3" customWidth="1"/>
    <col min="7" max="7" width="9.7109375" style="3" customWidth="1"/>
    <col min="8" max="8" width="9.5703125" style="3" customWidth="1"/>
    <col min="11" max="11" width="15" customWidth="1"/>
  </cols>
  <sheetData>
    <row r="1" spans="1:15">
      <c r="A1" s="1" t="s">
        <v>0</v>
      </c>
      <c r="B1" s="2"/>
      <c r="F1" s="4"/>
      <c r="K1" s="5"/>
      <c r="L1" s="5"/>
    </row>
    <row r="2" spans="1:15">
      <c r="K2" s="8"/>
      <c r="L2" s="9"/>
    </row>
    <row r="3" spans="1:15" s="16" customFormat="1" ht="25.5">
      <c r="A3" s="10" t="s">
        <v>1</v>
      </c>
      <c r="B3" s="11" t="s">
        <v>2</v>
      </c>
      <c r="C3" s="11" t="s">
        <v>3</v>
      </c>
      <c r="D3" s="11" t="s">
        <v>4</v>
      </c>
      <c r="E3" s="12" t="s">
        <v>5</v>
      </c>
      <c r="F3" s="11" t="s">
        <v>6</v>
      </c>
      <c r="G3" s="13" t="s">
        <v>7</v>
      </c>
      <c r="H3" s="14" t="s">
        <v>8</v>
      </c>
      <c r="I3" s="11" t="s">
        <v>9</v>
      </c>
      <c r="J3" s="15" t="s">
        <v>10</v>
      </c>
      <c r="L3" s="5"/>
      <c r="M3" s="17"/>
      <c r="N3" s="18"/>
    </row>
    <row r="4" spans="1:15" s="21" customFormat="1">
      <c r="A4" s="19"/>
      <c r="B4" s="20" t="s">
        <v>11</v>
      </c>
      <c r="C4" s="20"/>
      <c r="D4" s="20"/>
      <c r="E4" s="20"/>
      <c r="F4" s="20"/>
      <c r="G4" s="20"/>
      <c r="H4" s="20"/>
      <c r="I4" s="20"/>
      <c r="J4" s="20"/>
      <c r="L4" s="5"/>
      <c r="M4" s="17"/>
    </row>
    <row r="5" spans="1:15">
      <c r="A5" s="19"/>
      <c r="B5" s="22"/>
      <c r="C5" s="22"/>
      <c r="D5" s="22"/>
      <c r="F5" s="22"/>
      <c r="H5" s="23"/>
      <c r="I5" s="22"/>
      <c r="J5" s="22"/>
      <c r="L5" s="5"/>
      <c r="M5" s="17"/>
    </row>
    <row r="6" spans="1:15">
      <c r="A6" s="24">
        <v>1995</v>
      </c>
      <c r="B6" s="25" t="s">
        <v>12</v>
      </c>
      <c r="C6" s="25" t="s">
        <v>12</v>
      </c>
      <c r="D6" s="25">
        <v>16.399999999999999</v>
      </c>
      <c r="E6" s="25" t="s">
        <v>12</v>
      </c>
      <c r="F6" s="25" t="s">
        <v>12</v>
      </c>
      <c r="G6" s="25" t="s">
        <v>12</v>
      </c>
      <c r="H6" s="26">
        <v>34.75</v>
      </c>
      <c r="I6" s="25" t="s">
        <v>12</v>
      </c>
      <c r="J6" s="27">
        <v>77.599999999999994</v>
      </c>
    </row>
    <row r="7" spans="1:15">
      <c r="A7" s="24">
        <v>1996</v>
      </c>
      <c r="B7" s="25" t="s">
        <v>12</v>
      </c>
      <c r="C7" s="25" t="s">
        <v>12</v>
      </c>
      <c r="D7" s="25">
        <v>21.2</v>
      </c>
      <c r="E7" s="25" t="s">
        <v>12</v>
      </c>
      <c r="F7" s="25" t="s">
        <v>12</v>
      </c>
      <c r="G7" s="25" t="s">
        <v>12</v>
      </c>
      <c r="H7" s="26">
        <v>38.85</v>
      </c>
      <c r="I7" s="25" t="s">
        <v>12</v>
      </c>
      <c r="J7" s="27">
        <v>88.6</v>
      </c>
      <c r="L7" s="5"/>
      <c r="M7" s="5"/>
    </row>
    <row r="8" spans="1:15">
      <c r="A8" s="24">
        <v>1997</v>
      </c>
      <c r="B8" s="25" t="s">
        <v>12</v>
      </c>
      <c r="C8" s="25" t="s">
        <v>12</v>
      </c>
      <c r="D8" s="25">
        <v>35</v>
      </c>
      <c r="E8" s="25" t="s">
        <v>12</v>
      </c>
      <c r="F8" s="25" t="s">
        <v>12</v>
      </c>
      <c r="G8" s="25" t="s">
        <v>12</v>
      </c>
      <c r="H8" s="26">
        <v>51</v>
      </c>
      <c r="I8" s="25" t="s">
        <v>12</v>
      </c>
      <c r="J8" s="27">
        <v>125.8</v>
      </c>
      <c r="L8" s="5"/>
      <c r="M8" s="5"/>
    </row>
    <row r="9" spans="1:15">
      <c r="A9" s="24">
        <v>1998</v>
      </c>
      <c r="B9" s="25" t="s">
        <v>12</v>
      </c>
      <c r="C9" s="25" t="s">
        <v>12</v>
      </c>
      <c r="D9" s="25">
        <v>49</v>
      </c>
      <c r="E9" s="25" t="s">
        <v>12</v>
      </c>
      <c r="F9" s="25" t="s">
        <v>12</v>
      </c>
      <c r="G9" s="25" t="s">
        <v>12</v>
      </c>
      <c r="H9" s="26">
        <v>53.7</v>
      </c>
      <c r="I9" s="25" t="s">
        <v>12</v>
      </c>
      <c r="J9" s="27">
        <v>154.9</v>
      </c>
      <c r="L9" s="5"/>
      <c r="M9" s="5"/>
    </row>
    <row r="10" spans="1:15">
      <c r="A10" s="24">
        <v>1999</v>
      </c>
      <c r="B10" s="25" t="s">
        <v>12</v>
      </c>
      <c r="C10" s="25" t="s">
        <v>12</v>
      </c>
      <c r="D10" s="25">
        <v>80</v>
      </c>
      <c r="E10" s="25" t="s">
        <v>12</v>
      </c>
      <c r="F10" s="25" t="s">
        <v>12</v>
      </c>
      <c r="G10" s="25" t="s">
        <v>12</v>
      </c>
      <c r="H10" s="26">
        <v>60.8</v>
      </c>
      <c r="I10" s="25" t="s">
        <v>12</v>
      </c>
      <c r="J10" s="27">
        <v>201.3</v>
      </c>
      <c r="L10" s="28"/>
      <c r="M10" s="5"/>
    </row>
    <row r="11" spans="1:15">
      <c r="A11" s="24">
        <v>2000</v>
      </c>
      <c r="B11" s="25">
        <v>2.5</v>
      </c>
      <c r="C11" s="25" t="s">
        <v>12</v>
      </c>
      <c r="D11" s="25">
        <v>128.6</v>
      </c>
      <c r="E11" s="25" t="s">
        <v>12</v>
      </c>
      <c r="F11" s="25">
        <v>22.5</v>
      </c>
      <c r="G11" s="25" t="s">
        <v>12</v>
      </c>
      <c r="H11" s="26">
        <v>75</v>
      </c>
      <c r="I11" s="25">
        <f>J11-SUM(B11:H11)</f>
        <v>48.200000000000017</v>
      </c>
      <c r="J11" s="26">
        <v>276.8</v>
      </c>
      <c r="L11" s="5"/>
      <c r="M11" s="5"/>
      <c r="N11" s="29"/>
    </row>
    <row r="12" spans="1:15">
      <c r="A12" s="30">
        <v>2001</v>
      </c>
      <c r="B12" s="25">
        <v>3</v>
      </c>
      <c r="C12" s="25">
        <v>3.5</v>
      </c>
      <c r="D12" s="25">
        <v>171.2</v>
      </c>
      <c r="E12" s="25">
        <v>0</v>
      </c>
      <c r="F12" s="25">
        <v>23.5</v>
      </c>
      <c r="G12" s="25">
        <v>0</v>
      </c>
      <c r="H12" s="26">
        <v>100.3</v>
      </c>
      <c r="I12" s="25">
        <f>J12-SUM(B12:H12)</f>
        <v>69.800000000000011</v>
      </c>
      <c r="J12" s="26">
        <v>371.3</v>
      </c>
      <c r="L12" s="5"/>
      <c r="M12" s="5"/>
      <c r="N12" s="29"/>
    </row>
    <row r="13" spans="1:15">
      <c r="A13" s="30">
        <v>2002</v>
      </c>
      <c r="B13" s="25">
        <v>10</v>
      </c>
      <c r="C13" s="25">
        <v>8</v>
      </c>
      <c r="D13" s="25">
        <v>251.1</v>
      </c>
      <c r="E13" s="25">
        <v>0</v>
      </c>
      <c r="F13" s="25">
        <v>55</v>
      </c>
      <c r="G13" s="25">
        <v>0</v>
      </c>
      <c r="H13" s="26">
        <v>120.6</v>
      </c>
      <c r="I13" s="25">
        <f>J13-SUM(B13:H13)</f>
        <v>97.299999999999955</v>
      </c>
      <c r="J13" s="26">
        <v>542</v>
      </c>
      <c r="L13" s="5"/>
      <c r="M13" s="5"/>
      <c r="N13" s="29"/>
    </row>
    <row r="14" spans="1:15">
      <c r="A14" s="30">
        <v>2003</v>
      </c>
      <c r="B14" s="25">
        <v>13</v>
      </c>
      <c r="C14" s="25">
        <v>17</v>
      </c>
      <c r="D14" s="25">
        <v>363.9</v>
      </c>
      <c r="E14" s="25">
        <v>0</v>
      </c>
      <c r="F14" s="25">
        <v>121.5</v>
      </c>
      <c r="G14" s="25">
        <v>0</v>
      </c>
      <c r="H14" s="26">
        <v>103</v>
      </c>
      <c r="I14" s="25">
        <f>J14-SUM(B14:H14)</f>
        <v>131</v>
      </c>
      <c r="J14" s="26">
        <v>749.4</v>
      </c>
      <c r="L14" s="28"/>
      <c r="M14" s="5"/>
      <c r="N14" s="29"/>
    </row>
    <row r="15" spans="1:15">
      <c r="A15" s="30">
        <v>2004</v>
      </c>
      <c r="B15" s="25">
        <v>40</v>
      </c>
      <c r="C15" s="25">
        <v>39.299999999999997</v>
      </c>
      <c r="D15" s="25">
        <v>601.5</v>
      </c>
      <c r="E15" s="25">
        <v>0</v>
      </c>
      <c r="F15" s="25">
        <v>193</v>
      </c>
      <c r="G15" s="25">
        <v>0</v>
      </c>
      <c r="H15" s="26">
        <v>138.69999999999999</v>
      </c>
      <c r="I15" s="25">
        <f>J15-SUM(B15:H15)</f>
        <v>186.29999999999995</v>
      </c>
      <c r="J15" s="26">
        <v>1198.8</v>
      </c>
      <c r="O15" s="5"/>
    </row>
    <row r="16" spans="1:15">
      <c r="A16" s="30">
        <v>2005</v>
      </c>
      <c r="B16" s="25">
        <v>128.30000000000001</v>
      </c>
      <c r="C16" s="25">
        <v>88</v>
      </c>
      <c r="D16" s="25">
        <v>833</v>
      </c>
      <c r="E16" s="25">
        <v>0</v>
      </c>
      <c r="F16" s="25">
        <v>339</v>
      </c>
      <c r="G16" s="25">
        <v>5.3</v>
      </c>
      <c r="H16" s="26">
        <v>153.1</v>
      </c>
      <c r="I16" s="25">
        <f>J16-SUM(B16:H16)</f>
        <v>235.70000000000027</v>
      </c>
      <c r="J16" s="26">
        <v>1782.4</v>
      </c>
    </row>
    <row r="17" spans="1:18">
      <c r="A17" s="30">
        <v>2006</v>
      </c>
      <c r="B17" s="25">
        <v>341.8</v>
      </c>
      <c r="C17" s="25">
        <v>169.5</v>
      </c>
      <c r="D17" s="25">
        <v>926.4</v>
      </c>
      <c r="E17" s="25">
        <v>0</v>
      </c>
      <c r="F17" s="25">
        <v>469.1</v>
      </c>
      <c r="G17" s="25">
        <v>13</v>
      </c>
      <c r="H17" s="26">
        <v>177.6</v>
      </c>
      <c r="I17" s="25">
        <f>J17-SUM(B17:H17)</f>
        <v>361.09999999999991</v>
      </c>
      <c r="J17" s="26">
        <v>2458.5</v>
      </c>
    </row>
    <row r="18" spans="1:18">
      <c r="A18" s="30">
        <v>2007</v>
      </c>
      <c r="B18" s="31">
        <v>872.5</v>
      </c>
      <c r="C18" s="25">
        <v>387</v>
      </c>
      <c r="D18" s="25">
        <v>937.5</v>
      </c>
      <c r="E18" s="26">
        <v>0</v>
      </c>
      <c r="F18" s="26">
        <v>810.6</v>
      </c>
      <c r="G18" s="26">
        <v>19</v>
      </c>
      <c r="H18" s="26">
        <v>260.10000000000002</v>
      </c>
      <c r="I18" s="25">
        <f>J18-SUM(B18:H18)</f>
        <v>527.59999999999991</v>
      </c>
      <c r="J18" s="32">
        <v>3814.2999999999997</v>
      </c>
      <c r="M18" s="26"/>
      <c r="N18" s="26"/>
      <c r="O18" s="26"/>
      <c r="P18" s="26"/>
      <c r="Q18" s="26"/>
      <c r="R18" s="26"/>
    </row>
    <row r="19" spans="1:18">
      <c r="A19" s="30">
        <v>2008</v>
      </c>
      <c r="B19" s="31">
        <v>2018.951</v>
      </c>
      <c r="C19" s="31">
        <v>812.6</v>
      </c>
      <c r="D19" s="25">
        <v>1268</v>
      </c>
      <c r="E19" s="26">
        <v>161</v>
      </c>
      <c r="F19" s="26">
        <v>1464.4673205919057</v>
      </c>
      <c r="G19" s="26">
        <v>59.598164851527265</v>
      </c>
      <c r="H19" s="26">
        <v>390.1</v>
      </c>
      <c r="I19" s="25">
        <f>J19-SUM(B19:H19)</f>
        <v>955.96523705578784</v>
      </c>
      <c r="J19" s="32">
        <v>7130.681722499221</v>
      </c>
      <c r="M19" s="26"/>
      <c r="N19" s="26"/>
      <c r="O19" s="26"/>
      <c r="P19" s="26"/>
      <c r="Q19" s="26"/>
      <c r="R19" s="26"/>
    </row>
    <row r="20" spans="1:18" s="29" customFormat="1">
      <c r="A20" s="30">
        <v>2009</v>
      </c>
      <c r="B20" s="31">
        <v>4241.5</v>
      </c>
      <c r="C20" s="31">
        <v>1422.45</v>
      </c>
      <c r="D20" s="25">
        <v>1503</v>
      </c>
      <c r="E20" s="26">
        <v>830.05660377358481</v>
      </c>
      <c r="F20" s="26">
        <v>1599.0497978436656</v>
      </c>
      <c r="G20" s="26">
        <v>149</v>
      </c>
      <c r="H20" s="26">
        <v>568.86716981132076</v>
      </c>
      <c r="I20" s="25">
        <f>J20-SUM(B20:H20)</f>
        <v>1101.6599999999999</v>
      </c>
      <c r="J20" s="32">
        <v>11415.583571428571</v>
      </c>
      <c r="L20"/>
      <c r="M20" s="26"/>
      <c r="N20" s="26"/>
      <c r="O20" s="26"/>
      <c r="P20" s="26"/>
      <c r="Q20" s="26"/>
      <c r="R20" s="26"/>
    </row>
    <row r="21" spans="1:18">
      <c r="A21" s="19">
        <v>2010</v>
      </c>
      <c r="B21" s="31">
        <v>10922.491070456032</v>
      </c>
      <c r="C21" s="25">
        <v>3639.3388613386951</v>
      </c>
      <c r="D21" s="25">
        <v>2169</v>
      </c>
      <c r="E21" s="26">
        <v>1399.4129442119945</v>
      </c>
      <c r="F21" s="26">
        <v>2167.2726133183091</v>
      </c>
      <c r="G21" s="26">
        <v>768.42018449560589</v>
      </c>
      <c r="H21" s="26">
        <v>1098.6677251152671</v>
      </c>
      <c r="I21" s="25">
        <f>J21-SUM(B21:H21)</f>
        <v>2110.5220633203426</v>
      </c>
      <c r="J21" s="33">
        <v>24275.125462256248</v>
      </c>
      <c r="M21" s="26"/>
      <c r="N21" s="26"/>
      <c r="O21" s="26"/>
      <c r="P21" s="26"/>
      <c r="Q21" s="26"/>
      <c r="R21" s="26"/>
    </row>
    <row r="22" spans="1:18">
      <c r="A22" s="19">
        <v>2011</v>
      </c>
      <c r="B22" s="34">
        <v>20903.090000000004</v>
      </c>
      <c r="C22" s="35">
        <v>4457.8</v>
      </c>
      <c r="D22" s="35">
        <v>2753.4</v>
      </c>
      <c r="E22" s="26">
        <v>1762.5953947368421</v>
      </c>
      <c r="F22" s="26">
        <v>2331.1126315789475</v>
      </c>
      <c r="G22" s="26">
        <v>1215.5</v>
      </c>
      <c r="H22" s="26">
        <v>1056.1394736842105</v>
      </c>
      <c r="I22" s="25">
        <f>J22-SUM(B22:H22)</f>
        <v>2649.8928571428551</v>
      </c>
      <c r="J22" s="33">
        <v>37129.530357142859</v>
      </c>
      <c r="M22" s="26"/>
      <c r="N22" s="26"/>
      <c r="O22" s="26"/>
      <c r="P22" s="26"/>
      <c r="Q22" s="26"/>
      <c r="R22" s="26"/>
    </row>
    <row r="23" spans="1:18">
      <c r="A23" s="10">
        <v>2012</v>
      </c>
      <c r="B23" s="36">
        <v>21068.814999999999</v>
      </c>
      <c r="C23" s="37">
        <v>5024.8499999999995</v>
      </c>
      <c r="D23" s="37">
        <v>2669.3</v>
      </c>
      <c r="E23" s="38">
        <v>1672.3154362416108</v>
      </c>
      <c r="F23" s="38">
        <v>1401.6577181208054</v>
      </c>
      <c r="G23" s="38">
        <v>1204.0999999999999</v>
      </c>
      <c r="H23" s="38">
        <v>800.27684563758385</v>
      </c>
      <c r="I23" s="39">
        <f>J23-SUM(B23:H23)</f>
        <v>2399.9500000000116</v>
      </c>
      <c r="J23" s="40">
        <v>36241.265000000007</v>
      </c>
      <c r="M23" s="26"/>
      <c r="N23" s="26"/>
      <c r="O23" s="26"/>
      <c r="P23" s="26"/>
      <c r="Q23" s="26"/>
      <c r="R23" s="26"/>
    </row>
    <row r="24" spans="1:18">
      <c r="J24" s="41"/>
    </row>
    <row r="25" spans="1:18">
      <c r="A25" s="6" t="s">
        <v>13</v>
      </c>
      <c r="B25" s="42"/>
      <c r="C25" s="43"/>
      <c r="D25" s="43"/>
      <c r="E25" s="43"/>
      <c r="F25" s="43"/>
      <c r="G25" s="43"/>
      <c r="H25" s="44"/>
    </row>
    <row r="26" spans="1:18" ht="15" customHeight="1">
      <c r="B26" s="42"/>
      <c r="C26" s="43"/>
      <c r="D26" s="43"/>
      <c r="E26" s="43"/>
      <c r="F26" s="43"/>
      <c r="G26" s="43"/>
      <c r="H26" s="44"/>
    </row>
    <row r="27" spans="1:18" ht="69" customHeight="1">
      <c r="A27" s="45" t="s">
        <v>14</v>
      </c>
      <c r="B27" s="45"/>
      <c r="C27" s="45"/>
      <c r="D27" s="45"/>
      <c r="E27" s="45"/>
      <c r="F27" s="45"/>
      <c r="G27" s="45"/>
      <c r="H27" s="45"/>
      <c r="I27" s="45"/>
      <c r="J27" s="45"/>
    </row>
    <row r="28" spans="1:18">
      <c r="B28" s="46"/>
      <c r="C28" s="46"/>
      <c r="D28" s="46"/>
      <c r="E28" s="46"/>
      <c r="F28" s="46"/>
      <c r="G28" s="46"/>
      <c r="H28" s="46"/>
    </row>
    <row r="32" spans="1:18" ht="12.75" customHeight="1">
      <c r="E32" s="47"/>
      <c r="F32" s="47"/>
    </row>
    <row r="33" spans="3:6">
      <c r="C33" s="47"/>
      <c r="D33" s="47"/>
      <c r="E33" s="47"/>
      <c r="F33" s="47"/>
    </row>
    <row r="34" spans="3:6">
      <c r="C34" s="47"/>
      <c r="D34" s="47"/>
      <c r="E34" s="47"/>
      <c r="F34" s="47"/>
    </row>
    <row r="35" spans="3:6">
      <c r="C35" s="47"/>
      <c r="D35" s="47"/>
      <c r="E35" s="47"/>
      <c r="F35" s="47"/>
    </row>
    <row r="36" spans="3:6">
      <c r="C36" s="47"/>
      <c r="D36" s="47"/>
      <c r="E36" s="47"/>
      <c r="F36" s="47"/>
    </row>
  </sheetData>
  <mergeCells count="2">
    <mergeCell ref="B4:J4"/>
    <mergeCell ref="A27:J27"/>
  </mergeCells>
  <pageMargins left="1" right="1" top="1" bottom="1" header="0.5" footer="0.5"/>
  <pageSetup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PV Prod by Country</vt:lpstr>
      <vt:lpstr>PV Prod by Country (g)</vt:lpstr>
      <vt:lpstr>'PV Prod by Country'!Print_Area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Roney</dc:creator>
  <cp:lastModifiedBy>Matt Roney</cp:lastModifiedBy>
  <dcterms:created xsi:type="dcterms:W3CDTF">2013-07-31T16:28:37Z</dcterms:created>
  <dcterms:modified xsi:type="dcterms:W3CDTF">2013-07-31T16:28:57Z</dcterms:modified>
</cp:coreProperties>
</file>