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336" windowWidth="22692" windowHeight="9264"/>
  </bookViews>
  <sheets>
    <sheet name="Cumulative PV by Country" sheetId="1" r:id="rId1"/>
    <sheet name="Cumulative PV by Country (g)" sheetId="2" r:id="rId2"/>
  </sheets>
  <externalReferences>
    <externalReference r:id="rId3"/>
    <externalReference r:id="rId4"/>
    <externalReference r:id="rId5"/>
  </externalReferences>
  <definedNames>
    <definedName name="\I">#REF!</definedName>
    <definedName name="\P">#REF!</definedName>
    <definedName name="__123Graph_A" hidden="1">[2]DATA!#REF!</definedName>
    <definedName name="__123Graph_X" hidden="1">[2]DATA!#REF!</definedName>
    <definedName name="_1__123Graph_ACELL_EFFICIENCY" hidden="1">[2]DATA!#REF!</definedName>
    <definedName name="_10__123Graph_BMODEL_T" hidden="1">[2]DATA!#REF!</definedName>
    <definedName name="_10__123Graph_XS_THERMAL_PRICE" hidden="1">[2]DATA!#REF!</definedName>
    <definedName name="_12__123Graph_CCELL_EFFICIENCY" hidden="1">[2]DATA!#REF!</definedName>
    <definedName name="_14__123Graph_LBL_AMODEL_T" hidden="1">[2]DATA!#REF!</definedName>
    <definedName name="_16__123Graph_XCELL_EFFICIENCY" hidden="1">[2]DATA!#REF!</definedName>
    <definedName name="_18__123Graph_XMODEL_T" hidden="1">[2]DATA!#REF!</definedName>
    <definedName name="_2__123Graph_ACELL_EFFICIENCY" hidden="1">[2]DATA!#REF!</definedName>
    <definedName name="_2__123Graph_AMODEL_T" hidden="1">[2]DATA!#REF!</definedName>
    <definedName name="_20__123Graph_XS_THERMAL_PRICE" hidden="1">[2]DATA!#REF!</definedName>
    <definedName name="_3__123Graph_AS_THERMAL_PRICE" hidden="1">[2]DATA!#REF!</definedName>
    <definedName name="_4__123Graph_AMODEL_T" hidden="1">[2]DATA!#REF!</definedName>
    <definedName name="_4__123Graph_BCELL_EFFICIENCY" hidden="1">[2]DATA!#REF!</definedName>
    <definedName name="_5__123Graph_BMODEL_T" hidden="1">[2]DATA!#REF!</definedName>
    <definedName name="_6__123Graph_AS_THERMAL_PRICE" hidden="1">[2]DATA!#REF!</definedName>
    <definedName name="_6__123Graph_CCELL_EFFICIENCY" hidden="1">[2]DATA!#REF!</definedName>
    <definedName name="_7__123Graph_LBL_AMODEL_T" hidden="1">[2]DATA!#REF!</definedName>
    <definedName name="_8__123Graph_BCELL_EFFICIENCY" hidden="1">[2]DATA!#REF!</definedName>
    <definedName name="_8__123Graph_XCELL_EFFICIENCY" hidden="1">[2]DATA!#REF!</definedName>
    <definedName name="_9__123Graph_XMODEL_T" hidden="1">[2]DATA!#REF!</definedName>
    <definedName name="aa">'[3]Oil Consumption – barrels'!#REF!</definedName>
    <definedName name="G">#REF!</definedName>
    <definedName name="H">#REF!</definedName>
    <definedName name="INIT">#REF!</definedName>
    <definedName name="LEAP">#REF!</definedName>
    <definedName name="NONLEAP">#REF!</definedName>
    <definedName name="_xlnm.Print_Area" localSheetId="0">'Cumulative PV by Country'!$A$1:$K$21</definedName>
    <definedName name="Print1">#REF!</definedName>
    <definedName name="S">#REF!</definedName>
    <definedName name="T">#REF!</definedName>
  </definedNames>
  <calcPr calcId="145621"/>
</workbook>
</file>

<file path=xl/calcChain.xml><?xml version="1.0" encoding="utf-8"?>
<calcChain xmlns="http://schemas.openxmlformats.org/spreadsheetml/2006/main">
  <c r="J19" i="1" l="1"/>
  <c r="J18" i="1"/>
  <c r="J17" i="1"/>
  <c r="J16" i="1"/>
  <c r="J15" i="1"/>
  <c r="J14" i="1"/>
  <c r="J13" i="1"/>
  <c r="J12" i="1"/>
  <c r="J11" i="1"/>
  <c r="J10" i="1"/>
  <c r="J9" i="1"/>
  <c r="J8" i="1"/>
  <c r="J7" i="1"/>
  <c r="J6" i="1"/>
</calcChain>
</file>

<file path=xl/sharedStrings.xml><?xml version="1.0" encoding="utf-8"?>
<sst xmlns="http://schemas.openxmlformats.org/spreadsheetml/2006/main" count="14" uniqueCount="14">
  <si>
    <t>Cumulative Installed Solar Photovoltaics Capacity in Leading Countries and the World, 2000-2013</t>
  </si>
  <si>
    <t>Year</t>
  </si>
  <si>
    <t>Germany</t>
  </si>
  <si>
    <t>China</t>
  </si>
  <si>
    <t>Italy</t>
  </si>
  <si>
    <t>Japan</t>
  </si>
  <si>
    <t>United States</t>
  </si>
  <si>
    <t>Spain</t>
  </si>
  <si>
    <t>France</t>
  </si>
  <si>
    <t>Australia</t>
  </si>
  <si>
    <t>Others</t>
  </si>
  <si>
    <t>World</t>
  </si>
  <si>
    <t xml:space="preserve"> ----------------  Megawatts  ---------------</t>
  </si>
  <si>
    <r>
      <t xml:space="preserve">Source: Figures are as published in BP, </t>
    </r>
    <r>
      <rPr>
        <i/>
        <sz val="10"/>
        <rFont val="Arial"/>
        <family val="2"/>
      </rPr>
      <t>Statistical Review of World Energy June 2014</t>
    </r>
    <r>
      <rPr>
        <sz val="10"/>
        <rFont val="Arial"/>
        <family val="2"/>
      </rPr>
      <t xml:space="preserve"> (London: 2014). Note that previous datasets from other groups have reported higher numbers for the United States and other key countries for the earlier years of the time series.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</si>
</sst>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0.0%"/>
    <numFmt numFmtId="165" formatCode="0.0"/>
    <numFmt numFmtId="166" formatCode="_-* #,##0.00_-;\-* #,##0.00_-;_-* &quot;-&quot;??_-;_-@_-"/>
    <numFmt numFmtId="167" formatCode="yyyy"/>
  </numFmts>
  <fonts count="17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Courier"/>
      <family val="3"/>
    </font>
    <font>
      <i/>
      <sz val="10"/>
      <name val="Arial"/>
      <family val="2"/>
    </font>
    <font>
      <sz val="14"/>
      <color indexed="50"/>
      <name val="Arial"/>
      <family val="2"/>
    </font>
    <font>
      <sz val="6"/>
      <name val="Arial"/>
      <family val="2"/>
    </font>
    <font>
      <b/>
      <sz val="8.5"/>
      <color indexed="50"/>
      <name val="Arial"/>
      <family val="2"/>
    </font>
    <font>
      <sz val="8"/>
      <color indexed="8"/>
      <name val="Arial"/>
      <family val="2"/>
    </font>
    <font>
      <b/>
      <sz val="7"/>
      <color indexed="9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7"/>
      <color indexed="8"/>
      <name val="Arial"/>
      <family val="2"/>
    </font>
    <font>
      <sz val="6.5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sz val="9"/>
      <name val="Geneva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50"/>
      </bottom>
      <diagonal/>
    </border>
  </borders>
  <cellStyleXfs count="21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5" fillId="0" borderId="0"/>
    <xf numFmtId="0" fontId="6" fillId="0" borderId="0">
      <alignment horizontal="right"/>
    </xf>
    <xf numFmtId="0" fontId="7" fillId="0" borderId="0"/>
    <xf numFmtId="0" fontId="8" fillId="0" borderId="0"/>
    <xf numFmtId="0" fontId="9" fillId="0" borderId="0"/>
    <xf numFmtId="0" fontId="10" fillId="0" borderId="3" applyNumberFormat="0" applyAlignment="0"/>
    <xf numFmtId="0" fontId="11" fillId="0" borderId="0" applyAlignment="0">
      <alignment horizontal="left"/>
    </xf>
    <xf numFmtId="0" fontId="11" fillId="0" borderId="0">
      <alignment horizontal="right"/>
    </xf>
    <xf numFmtId="164" fontId="11" fillId="0" borderId="0">
      <alignment horizontal="right"/>
    </xf>
    <xf numFmtId="165" fontId="12" fillId="0" borderId="0">
      <alignment horizontal="right"/>
    </xf>
    <xf numFmtId="0" fontId="13" fillId="0" borderId="0"/>
    <xf numFmtId="166" fontId="14" fillId="0" borderId="0" applyFont="0" applyFill="0" applyBorder="0" applyAlignment="0" applyProtection="0"/>
    <xf numFmtId="0" fontId="15" fillId="0" borderId="0" applyFill="0" applyBorder="0"/>
    <xf numFmtId="0" fontId="1" fillId="0" borderId="0"/>
    <xf numFmtId="164" fontId="16" fillId="0" borderId="0" applyFont="0" applyFill="0" applyBorder="0" applyAlignment="0" applyProtection="0"/>
    <xf numFmtId="167" fontId="1" fillId="0" borderId="0" applyFill="0" applyBorder="0" applyAlignment="0" applyProtection="0">
      <alignment wrapText="1"/>
    </xf>
  </cellStyleXfs>
  <cellXfs count="48">
    <xf numFmtId="0" fontId="0" fillId="0" borderId="0" xfId="0"/>
    <xf numFmtId="1" fontId="2" fillId="0" borderId="0" xfId="1" applyNumberFormat="1" applyFont="1" applyAlignment="1">
      <alignment horizontal="left" vertical="center"/>
    </xf>
    <xf numFmtId="3" fontId="2" fillId="0" borderId="0" xfId="1" applyNumberFormat="1" applyFont="1" applyAlignment="1">
      <alignment vertical="center"/>
    </xf>
    <xf numFmtId="3" fontId="1" fillId="0" borderId="0" xfId="1" applyNumberFormat="1" applyAlignment="1">
      <alignment vertical="center"/>
    </xf>
    <xf numFmtId="0" fontId="1" fillId="0" borderId="0" xfId="1" applyFont="1"/>
    <xf numFmtId="3" fontId="1" fillId="0" borderId="0" xfId="1" applyNumberFormat="1" applyBorder="1" applyAlignment="1">
      <alignment vertical="center"/>
    </xf>
    <xf numFmtId="1" fontId="1" fillId="0" borderId="0" xfId="1" applyNumberFormat="1" applyFont="1" applyAlignment="1">
      <alignment horizontal="left" vertical="center"/>
    </xf>
    <xf numFmtId="3" fontId="1" fillId="0" borderId="0" xfId="1" applyNumberFormat="1" applyFont="1" applyAlignment="1">
      <alignment vertical="center"/>
    </xf>
    <xf numFmtId="3" fontId="1" fillId="0" borderId="0" xfId="1" applyNumberFormat="1" applyFont="1" applyBorder="1" applyAlignment="1">
      <alignment vertical="center"/>
    </xf>
    <xf numFmtId="1" fontId="1" fillId="0" borderId="1" xfId="1" applyNumberFormat="1" applyFont="1" applyBorder="1" applyAlignment="1">
      <alignment horizontal="left" wrapText="1"/>
    </xf>
    <xf numFmtId="3" fontId="1" fillId="0" borderId="1" xfId="1" applyNumberFormat="1" applyFont="1" applyFill="1" applyBorder="1" applyAlignment="1">
      <alignment horizontal="right" wrapText="1"/>
    </xf>
    <xf numFmtId="3" fontId="1" fillId="0" borderId="0" xfId="1" applyNumberFormat="1" applyFont="1" applyFill="1" applyAlignment="1">
      <alignment horizontal="right" wrapText="1"/>
    </xf>
    <xf numFmtId="3" fontId="1" fillId="0" borderId="0" xfId="1" applyNumberFormat="1" applyFont="1" applyBorder="1" applyAlignment="1">
      <alignment horizontal="center" vertical="center" wrapText="1"/>
    </xf>
    <xf numFmtId="3" fontId="1" fillId="0" borderId="0" xfId="1" applyNumberFormat="1" applyFont="1" applyAlignment="1">
      <alignment horizontal="center" vertical="center" wrapText="1"/>
    </xf>
    <xf numFmtId="3" fontId="1" fillId="0" borderId="2" xfId="2" applyNumberFormat="1" applyFont="1" applyFill="1" applyBorder="1" applyAlignment="1">
      <alignment horizontal="center" vertical="center"/>
    </xf>
    <xf numFmtId="3" fontId="1" fillId="0" borderId="0" xfId="2" applyNumberFormat="1" applyFont="1" applyBorder="1" applyAlignment="1">
      <alignment vertical="center"/>
    </xf>
    <xf numFmtId="3" fontId="1" fillId="0" borderId="0" xfId="2" applyNumberFormat="1" applyFont="1" applyFill="1" applyAlignment="1">
      <alignment horizontal="center" vertical="center"/>
    </xf>
    <xf numFmtId="3" fontId="1" fillId="0" borderId="0" xfId="1" applyNumberFormat="1" applyFont="1" applyAlignment="1">
      <alignment horizontal="center" vertical="center"/>
    </xf>
    <xf numFmtId="1" fontId="1" fillId="0" borderId="0" xfId="1" applyNumberFormat="1" applyAlignment="1">
      <alignment horizontal="left" vertical="center"/>
    </xf>
    <xf numFmtId="0" fontId="1" fillId="0" borderId="0" xfId="1" applyFill="1"/>
    <xf numFmtId="0" fontId="1" fillId="0" borderId="0" xfId="1" applyFont="1" applyFill="1"/>
    <xf numFmtId="3" fontId="1" fillId="0" borderId="0" xfId="1" applyNumberFormat="1" applyFill="1"/>
    <xf numFmtId="3" fontId="1" fillId="0" borderId="0" xfId="1" applyNumberFormat="1" applyFont="1" applyFill="1" applyAlignment="1">
      <alignment vertical="center"/>
    </xf>
    <xf numFmtId="3" fontId="1" fillId="0" borderId="0" xfId="1" applyNumberFormat="1" applyFill="1" applyAlignment="1">
      <alignment horizontal="right"/>
    </xf>
    <xf numFmtId="3" fontId="1" fillId="0" borderId="0" xfId="1" applyNumberFormat="1" applyFill="1" applyAlignment="1">
      <alignment horizontal="right" vertical="center"/>
    </xf>
    <xf numFmtId="3" fontId="0" fillId="0" borderId="0" xfId="0" applyNumberFormat="1"/>
    <xf numFmtId="3" fontId="1" fillId="0" borderId="0" xfId="1" applyNumberFormat="1" applyFill="1" applyAlignment="1">
      <alignment vertical="center"/>
    </xf>
    <xf numFmtId="1" fontId="1" fillId="0" borderId="0" xfId="1" applyNumberFormat="1" applyBorder="1" applyAlignment="1">
      <alignment horizontal="left" vertical="center"/>
    </xf>
    <xf numFmtId="1" fontId="1" fillId="0" borderId="0" xfId="1" applyNumberFormat="1" applyFont="1" applyBorder="1" applyAlignment="1">
      <alignment horizontal="left" vertical="center"/>
    </xf>
    <xf numFmtId="3" fontId="0" fillId="0" borderId="0" xfId="0" applyNumberFormat="1" applyBorder="1"/>
    <xf numFmtId="3" fontId="1" fillId="0" borderId="0" xfId="0" applyNumberFormat="1" applyFont="1" applyBorder="1"/>
    <xf numFmtId="3" fontId="1" fillId="0" borderId="0" xfId="1" applyNumberFormat="1" applyFont="1" applyFill="1" applyBorder="1" applyAlignment="1">
      <alignment horizontal="right" vertical="center"/>
    </xf>
    <xf numFmtId="3" fontId="1" fillId="0" borderId="0" xfId="1" applyNumberFormat="1" applyFont="1" applyFill="1" applyBorder="1" applyAlignment="1">
      <alignment vertical="center"/>
    </xf>
    <xf numFmtId="3" fontId="1" fillId="0" borderId="0" xfId="1" applyNumberFormat="1" applyFill="1" applyBorder="1" applyAlignment="1">
      <alignment horizontal="right" vertical="center"/>
    </xf>
    <xf numFmtId="1" fontId="1" fillId="0" borderId="1" xfId="1" applyNumberFormat="1" applyBorder="1" applyAlignment="1">
      <alignment horizontal="left" vertical="center"/>
    </xf>
    <xf numFmtId="3" fontId="1" fillId="0" borderId="1" xfId="1" applyNumberFormat="1" applyFill="1" applyBorder="1" applyAlignment="1">
      <alignment vertical="center"/>
    </xf>
    <xf numFmtId="3" fontId="1" fillId="0" borderId="1" xfId="1" applyNumberFormat="1" applyFill="1" applyBorder="1" applyAlignment="1">
      <alignment horizontal="right" vertical="center"/>
    </xf>
    <xf numFmtId="3" fontId="1" fillId="0" borderId="1" xfId="0" applyNumberFormat="1" applyFont="1" applyBorder="1"/>
    <xf numFmtId="3" fontId="1" fillId="0" borderId="0" xfId="0" applyNumberFormat="1" applyFont="1" applyFill="1" applyBorder="1"/>
    <xf numFmtId="0" fontId="1" fillId="0" borderId="0" xfId="3" applyFont="1" applyFill="1" applyBorder="1" applyAlignment="1" applyProtection="1">
      <alignment horizontal="left" vertical="top" wrapText="1"/>
    </xf>
    <xf numFmtId="0" fontId="1" fillId="0" borderId="0" xfId="4" applyFont="1" applyFill="1" applyBorder="1" applyAlignment="1" applyProtection="1">
      <alignment wrapText="1"/>
    </xf>
    <xf numFmtId="0" fontId="1" fillId="0" borderId="0" xfId="4" applyFont="1" applyFill="1" applyBorder="1" applyAlignment="1" applyProtection="1">
      <alignment vertical="center" wrapText="1"/>
    </xf>
    <xf numFmtId="0" fontId="1" fillId="0" borderId="0" xfId="4" applyFont="1" applyFill="1" applyBorder="1" applyAlignment="1" applyProtection="1">
      <alignment horizontal="left" vertical="center" wrapText="1"/>
    </xf>
    <xf numFmtId="0" fontId="1" fillId="0" borderId="0" xfId="1" applyFont="1" applyAlignment="1">
      <alignment horizontal="left" vertical="center" wrapText="1"/>
    </xf>
    <xf numFmtId="0" fontId="1" fillId="0" borderId="0" xfId="1" applyAlignment="1">
      <alignment vertical="center" wrapText="1"/>
    </xf>
    <xf numFmtId="3" fontId="1" fillId="0" borderId="0" xfId="2" applyNumberFormat="1" applyFont="1" applyAlignment="1">
      <alignment vertical="center" wrapText="1"/>
    </xf>
    <xf numFmtId="0" fontId="1" fillId="0" borderId="0" xfId="1" applyAlignment="1">
      <alignment horizontal="left" vertical="center" wrapText="1"/>
    </xf>
    <xf numFmtId="3" fontId="1" fillId="0" borderId="0" xfId="1" applyNumberFormat="1" applyAlignment="1">
      <alignment horizontal="center" vertical="center"/>
    </xf>
  </cellXfs>
  <cellStyles count="21">
    <cellStyle name="C01_Main head" xfId="5"/>
    <cellStyle name="C02_Column heads" xfId="6"/>
    <cellStyle name="C03_Sub head bold" xfId="7"/>
    <cellStyle name="C03a_Sub head" xfId="8"/>
    <cellStyle name="C04_Total text white bold" xfId="9"/>
    <cellStyle name="C04a_Total text black with rule" xfId="10"/>
    <cellStyle name="C05_Main text" xfId="11"/>
    <cellStyle name="C06_Figs" xfId="12"/>
    <cellStyle name="C07_Figs 1 dec percent" xfId="13"/>
    <cellStyle name="C08_Figs 1 decimal" xfId="14"/>
    <cellStyle name="C09_Notes" xfId="15"/>
    <cellStyle name="Comma 2" xfId="2"/>
    <cellStyle name="Comma 5" xfId="16"/>
    <cellStyle name="Normal" xfId="0" builtinId="0"/>
    <cellStyle name="Normal 2" xfId="17"/>
    <cellStyle name="Normal 2 2" xfId="18"/>
    <cellStyle name="Normal 3" xfId="1"/>
    <cellStyle name="Normal_SOLAR" xfId="3"/>
    <cellStyle name="Normal_SOLAR 2" xfId="4"/>
    <cellStyle name="Percent 2" xfId="19"/>
    <cellStyle name="Style 29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Cumulative Installed Solar Photovoltaics Capacity in 
Leading Countries, 2000-2013</a:t>
            </a:r>
          </a:p>
        </c:rich>
      </c:tx>
      <c:layout>
        <c:manualLayout>
          <c:xMode val="edge"/>
          <c:yMode val="edge"/>
          <c:x val="0.17345096260873147"/>
          <c:y val="3.481623221010417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13703099510604"/>
          <c:y val="0.15344938749194079"/>
          <c:w val="0.80587275693311589"/>
          <c:h val="0.72856221792392006"/>
        </c:manualLayout>
      </c:layout>
      <c:scatterChart>
        <c:scatterStyle val="smoothMarker"/>
        <c:varyColors val="0"/>
        <c:ser>
          <c:idx val="0"/>
          <c:order val="0"/>
          <c:tx>
            <c:v>Germany</c:v>
          </c:tx>
          <c:spPr>
            <a:ln w="22225">
              <a:solidFill>
                <a:srgbClr val="F7B847"/>
              </a:solidFill>
              <a:prstDash val="solid"/>
            </a:ln>
          </c:spPr>
          <c:marker>
            <c:symbol val="none"/>
          </c:marker>
          <c:xVal>
            <c:numRef>
              <c:f>'Cumulative PV by Country'!$A$6:$A$19</c:f>
              <c:numCache>
                <c:formatCode>0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numCache>
            </c:numRef>
          </c:xVal>
          <c:yVal>
            <c:numRef>
              <c:f>'Cumulative PV by Country'!$B$6:$B$19</c:f>
              <c:numCache>
                <c:formatCode>General</c:formatCode>
                <c:ptCount val="14"/>
                <c:pt idx="0">
                  <c:v>76</c:v>
                </c:pt>
                <c:pt idx="1">
                  <c:v>186</c:v>
                </c:pt>
                <c:pt idx="2" formatCode="#,##0">
                  <c:v>296</c:v>
                </c:pt>
                <c:pt idx="3" formatCode="#,##0">
                  <c:v>435</c:v>
                </c:pt>
                <c:pt idx="4" formatCode="#,##0">
                  <c:v>1105</c:v>
                </c:pt>
                <c:pt idx="5" formatCode="#,##0">
                  <c:v>2056</c:v>
                </c:pt>
                <c:pt idx="6" formatCode="#,##0">
                  <c:v>2899</c:v>
                </c:pt>
                <c:pt idx="7" formatCode="#,##0">
                  <c:v>4170</c:v>
                </c:pt>
                <c:pt idx="8" formatCode="#,##0">
                  <c:v>6120</c:v>
                </c:pt>
                <c:pt idx="9" formatCode="#,##0">
                  <c:v>10566</c:v>
                </c:pt>
                <c:pt idx="10" formatCode="#,##0">
                  <c:v>17554</c:v>
                </c:pt>
                <c:pt idx="11" formatCode="#,##0">
                  <c:v>25039</c:v>
                </c:pt>
                <c:pt idx="12" formatCode="#,##0">
                  <c:v>32643</c:v>
                </c:pt>
                <c:pt idx="13" formatCode="#,##0">
                  <c:v>35948</c:v>
                </c:pt>
              </c:numCache>
            </c:numRef>
          </c:yVal>
          <c:smooth val="0"/>
        </c:ser>
        <c:ser>
          <c:idx val="1"/>
          <c:order val="1"/>
          <c:tx>
            <c:v>Italy</c:v>
          </c:tx>
          <c:spPr>
            <a:ln w="22225">
              <a:solidFill>
                <a:srgbClr val="008000"/>
              </a:solidFill>
              <a:prstDash val="solid"/>
            </a:ln>
          </c:spPr>
          <c:marker>
            <c:symbol val="none"/>
          </c:marker>
          <c:xVal>
            <c:numRef>
              <c:f>'Cumulative PV by Country'!$A$6:$A$19</c:f>
              <c:numCache>
                <c:formatCode>0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numCache>
            </c:numRef>
          </c:xVal>
          <c:yVal>
            <c:numRef>
              <c:f>'Cumulative PV by Country'!$D$6:$D$19</c:f>
              <c:numCache>
                <c:formatCode>#,##0</c:formatCode>
                <c:ptCount val="14"/>
                <c:pt idx="0">
                  <c:v>19</c:v>
                </c:pt>
                <c:pt idx="1">
                  <c:v>20</c:v>
                </c:pt>
                <c:pt idx="2">
                  <c:v>22</c:v>
                </c:pt>
                <c:pt idx="3">
                  <c:v>26</c:v>
                </c:pt>
                <c:pt idx="4">
                  <c:v>30.7</c:v>
                </c:pt>
                <c:pt idx="5">
                  <c:v>37.5</c:v>
                </c:pt>
                <c:pt idx="6">
                  <c:v>50</c:v>
                </c:pt>
                <c:pt idx="7">
                  <c:v>120.2</c:v>
                </c:pt>
                <c:pt idx="8">
                  <c:v>458.3</c:v>
                </c:pt>
                <c:pt idx="9">
                  <c:v>1181.3</c:v>
                </c:pt>
                <c:pt idx="10">
                  <c:v>3502.3</c:v>
                </c:pt>
                <c:pt idx="11">
                  <c:v>12802.9</c:v>
                </c:pt>
                <c:pt idx="12">
                  <c:v>16139</c:v>
                </c:pt>
                <c:pt idx="13">
                  <c:v>17600</c:v>
                </c:pt>
              </c:numCache>
            </c:numRef>
          </c:yVal>
          <c:smooth val="0"/>
        </c:ser>
        <c:ser>
          <c:idx val="2"/>
          <c:order val="2"/>
          <c:tx>
            <c:v>Japan</c:v>
          </c:tx>
          <c:spPr>
            <a:ln w="22225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'Cumulative PV by Country'!$A$6:$A$19</c:f>
              <c:numCache>
                <c:formatCode>0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numCache>
            </c:numRef>
          </c:xVal>
          <c:yVal>
            <c:numRef>
              <c:f>'Cumulative PV by Country'!$E$6:$E$19</c:f>
              <c:numCache>
                <c:formatCode>#,##0</c:formatCode>
                <c:ptCount val="14"/>
                <c:pt idx="0">
                  <c:v>330.2</c:v>
                </c:pt>
                <c:pt idx="1">
                  <c:v>452.8</c:v>
                </c:pt>
                <c:pt idx="2">
                  <c:v>636.80000000000007</c:v>
                </c:pt>
                <c:pt idx="3">
                  <c:v>859.6</c:v>
                </c:pt>
                <c:pt idx="4">
                  <c:v>1132</c:v>
                </c:pt>
                <c:pt idx="5">
                  <c:v>1421.9</c:v>
                </c:pt>
                <c:pt idx="6">
                  <c:v>1708.5</c:v>
                </c:pt>
                <c:pt idx="7">
                  <c:v>1918.9</c:v>
                </c:pt>
                <c:pt idx="8">
                  <c:v>2144.1999999999998</c:v>
                </c:pt>
                <c:pt idx="9">
                  <c:v>2627.2000000000003</c:v>
                </c:pt>
                <c:pt idx="10">
                  <c:v>3618.1</c:v>
                </c:pt>
                <c:pt idx="11">
                  <c:v>4914</c:v>
                </c:pt>
                <c:pt idx="12">
                  <c:v>6743</c:v>
                </c:pt>
                <c:pt idx="13">
                  <c:v>13643</c:v>
                </c:pt>
              </c:numCache>
            </c:numRef>
          </c:yVal>
          <c:smooth val="0"/>
        </c:ser>
        <c:ser>
          <c:idx val="3"/>
          <c:order val="3"/>
          <c:tx>
            <c:v>US</c:v>
          </c:tx>
          <c:spPr>
            <a:ln w="22225">
              <a:solidFill>
                <a:schemeClr val="accent1"/>
              </a:solidFill>
              <a:prstDash val="solid"/>
            </a:ln>
          </c:spPr>
          <c:marker>
            <c:symbol val="none"/>
          </c:marker>
          <c:xVal>
            <c:numRef>
              <c:f>'Cumulative PV by Country'!$A$6:$A$19</c:f>
              <c:numCache>
                <c:formatCode>0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numCache>
            </c:numRef>
          </c:xVal>
          <c:yVal>
            <c:numRef>
              <c:f>'Cumulative PV by Country'!$F$6:$F$19</c:f>
              <c:numCache>
                <c:formatCode>#,##0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28</c:v>
                </c:pt>
                <c:pt idx="3">
                  <c:v>73</c:v>
                </c:pt>
                <c:pt idx="4">
                  <c:v>131</c:v>
                </c:pt>
                <c:pt idx="5">
                  <c:v>172</c:v>
                </c:pt>
                <c:pt idx="6">
                  <c:v>275</c:v>
                </c:pt>
                <c:pt idx="7">
                  <c:v>427</c:v>
                </c:pt>
                <c:pt idx="8">
                  <c:v>738</c:v>
                </c:pt>
                <c:pt idx="9">
                  <c:v>1172</c:v>
                </c:pt>
                <c:pt idx="10">
                  <c:v>2022</c:v>
                </c:pt>
                <c:pt idx="11">
                  <c:v>3910</c:v>
                </c:pt>
                <c:pt idx="12">
                  <c:v>7271</c:v>
                </c:pt>
                <c:pt idx="13">
                  <c:v>12022</c:v>
                </c:pt>
              </c:numCache>
            </c:numRef>
          </c:yVal>
          <c:smooth val="0"/>
        </c:ser>
        <c:ser>
          <c:idx val="4"/>
          <c:order val="4"/>
          <c:tx>
            <c:v>China</c:v>
          </c:tx>
          <c:spPr>
            <a:ln w="22225">
              <a:solidFill>
                <a:srgbClr val="C00000"/>
              </a:solidFill>
            </a:ln>
          </c:spPr>
          <c:marker>
            <c:symbol val="none"/>
          </c:marker>
          <c:xVal>
            <c:numRef>
              <c:f>'Cumulative PV by Country'!$A$6:$A$19</c:f>
              <c:numCache>
                <c:formatCode>0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numCache>
            </c:numRef>
          </c:xVal>
          <c:yVal>
            <c:numRef>
              <c:f>'Cumulative PV by Country'!$C$6:$C$19</c:f>
              <c:numCache>
                <c:formatCode>#,##0</c:formatCode>
                <c:ptCount val="14"/>
                <c:pt idx="0" formatCode="General">
                  <c:v>19</c:v>
                </c:pt>
                <c:pt idx="1">
                  <c:v>30</c:v>
                </c:pt>
                <c:pt idx="2">
                  <c:v>45</c:v>
                </c:pt>
                <c:pt idx="3">
                  <c:v>55</c:v>
                </c:pt>
                <c:pt idx="4">
                  <c:v>64</c:v>
                </c:pt>
                <c:pt idx="5">
                  <c:v>68</c:v>
                </c:pt>
                <c:pt idx="6">
                  <c:v>79.900000000000006</c:v>
                </c:pt>
                <c:pt idx="7">
                  <c:v>99.9</c:v>
                </c:pt>
                <c:pt idx="8">
                  <c:v>139.9</c:v>
                </c:pt>
                <c:pt idx="9">
                  <c:v>299.90000000000003</c:v>
                </c:pt>
                <c:pt idx="10">
                  <c:v>799.9</c:v>
                </c:pt>
                <c:pt idx="11">
                  <c:v>3299.9</c:v>
                </c:pt>
                <c:pt idx="12">
                  <c:v>7000</c:v>
                </c:pt>
                <c:pt idx="13">
                  <c:v>18300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853568"/>
        <c:axId val="51888512"/>
      </c:scatterChart>
      <c:valAx>
        <c:axId val="51853568"/>
        <c:scaling>
          <c:orientation val="minMax"/>
          <c:max val="2016"/>
          <c:min val="200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Source: EPI from BP</a:t>
                </a:r>
              </a:p>
            </c:rich>
          </c:tx>
          <c:layout>
            <c:manualLayout>
              <c:xMode val="edge"/>
              <c:yMode val="edge"/>
              <c:x val="0.39540682414698164"/>
              <c:y val="0.9419729463164930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888512"/>
        <c:crosses val="autoZero"/>
        <c:crossBetween val="midCat"/>
      </c:valAx>
      <c:valAx>
        <c:axId val="518885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Megawatts</a:t>
                </a:r>
              </a:p>
            </c:rich>
          </c:tx>
          <c:layout>
            <c:manualLayout>
              <c:xMode val="edge"/>
              <c:yMode val="edge"/>
              <c:x val="2.6997361586346205E-3"/>
              <c:y val="0.4345492818832428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853568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1" top="1" bottom="4.5" header="0.5" footer="0.5"/>
  <pageSetup orientation="portrait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5821680" cy="490728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0.79281</cdr:x>
      <cdr:y>0.19843</cdr:y>
    </cdr:from>
    <cdr:to>
      <cdr:x>0.92981</cdr:x>
      <cdr:y>0.24293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15459" y="973738"/>
          <a:ext cx="797570" cy="2183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Germany</a:t>
          </a:r>
        </a:p>
      </cdr:txBody>
    </cdr:sp>
  </cdr:relSizeAnchor>
  <cdr:relSizeAnchor xmlns:cdr="http://schemas.openxmlformats.org/drawingml/2006/chartDrawing">
    <cdr:from>
      <cdr:x>0.78585</cdr:x>
      <cdr:y>0.61037</cdr:y>
    </cdr:from>
    <cdr:to>
      <cdr:x>0.8721</cdr:x>
      <cdr:y>0.64387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74954" y="2995253"/>
          <a:ext cx="502120" cy="164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Japan</a:t>
          </a:r>
        </a:p>
      </cdr:txBody>
    </cdr:sp>
  </cdr:relSizeAnchor>
  <cdr:relSizeAnchor xmlns:cdr="http://schemas.openxmlformats.org/drawingml/2006/chartDrawing">
    <cdr:from>
      <cdr:x>0.78797</cdr:x>
      <cdr:y>0.64952</cdr:y>
    </cdr:from>
    <cdr:to>
      <cdr:x>0.92972</cdr:x>
      <cdr:y>0.68252</cdr:y>
    </cdr:to>
    <cdr:sp macro="" textlink="">
      <cdr:nvSpPr>
        <cdr:cNvPr id="3174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87283" y="3187356"/>
          <a:ext cx="825223" cy="1619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United States</a:t>
          </a:r>
        </a:p>
      </cdr:txBody>
    </cdr:sp>
  </cdr:relSizeAnchor>
  <cdr:relSizeAnchor xmlns:cdr="http://schemas.openxmlformats.org/drawingml/2006/chartDrawing">
    <cdr:from>
      <cdr:x>0.68932</cdr:x>
      <cdr:y>0.54694</cdr:y>
    </cdr:from>
    <cdr:to>
      <cdr:x>0.75382</cdr:x>
      <cdr:y>0.57994</cdr:y>
    </cdr:to>
    <cdr:sp macro="" textlink="">
      <cdr:nvSpPr>
        <cdr:cNvPr id="3174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12994" y="2683969"/>
          <a:ext cx="375498" cy="1619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Italy</a:t>
          </a:r>
        </a:p>
      </cdr:txBody>
    </cdr:sp>
  </cdr:relSizeAnchor>
  <cdr:relSizeAnchor xmlns:cdr="http://schemas.openxmlformats.org/drawingml/2006/chartDrawing">
    <cdr:from>
      <cdr:x>0.95487</cdr:x>
      <cdr:y>0.15538</cdr:y>
    </cdr:from>
    <cdr:to>
      <cdr:x>0.98263</cdr:x>
      <cdr:y>0.86083</cdr:y>
    </cdr:to>
    <cdr:sp macro="" textlink="">
      <cdr:nvSpPr>
        <cdr:cNvPr id="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75300" y="765175"/>
          <a:ext cx="162086" cy="34739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="vert270" wrap="square" lIns="0" tIns="45720" rIns="0" bIns="45720" anchor="b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                              </a:t>
          </a:r>
        </a:p>
      </cdr:txBody>
    </cdr:sp>
  </cdr:relSizeAnchor>
  <cdr:relSizeAnchor xmlns:cdr="http://schemas.openxmlformats.org/drawingml/2006/chartDrawing">
    <cdr:from>
      <cdr:x>0.78708</cdr:x>
      <cdr:y>0.51513</cdr:y>
    </cdr:from>
    <cdr:to>
      <cdr:x>0.87333</cdr:x>
      <cdr:y>0.54863</cdr:y>
    </cdr:to>
    <cdr:sp macro="" textlink="">
      <cdr:nvSpPr>
        <cdr:cNvPr id="1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82146" y="2527868"/>
          <a:ext cx="502120" cy="164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square" lIns="27432" tIns="22860" rIns="27432" bIns="2286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China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ndicator12_2014_al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Public\Documents%20and%20Settings\sratterman.EARTH-POLICY\Local%20Settings\Temporary%20Internet%20Files\OLK7\SOLAR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\Energy\BP%20Statistical%20Review%20of%20World%20Energy\BP%20Statistical%20Review%20of%20World%20Energy%20Full%20Report%20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World PV Installations"/>
      <sheetName val="World PV Installations (g)"/>
      <sheetName val="Cumulative PV by Country"/>
      <sheetName val="Cumulative PV by Country (g)"/>
      <sheetName val="2013 Top Countries"/>
    </sheetNames>
    <sheetDataSet>
      <sheetData sheetId="0"/>
      <sheetData sheetId="1"/>
      <sheetData sheetId="3">
        <row r="6">
          <cell r="A6">
            <v>2000</v>
          </cell>
          <cell r="B6">
            <v>76</v>
          </cell>
          <cell r="C6">
            <v>19</v>
          </cell>
          <cell r="D6">
            <v>19</v>
          </cell>
          <cell r="E6">
            <v>330.2</v>
          </cell>
          <cell r="F6">
            <v>0</v>
          </cell>
        </row>
        <row r="7">
          <cell r="A7">
            <v>2001</v>
          </cell>
          <cell r="B7">
            <v>186</v>
          </cell>
          <cell r="C7">
            <v>30</v>
          </cell>
          <cell r="D7">
            <v>20</v>
          </cell>
          <cell r="E7">
            <v>452.8</v>
          </cell>
          <cell r="F7">
            <v>0</v>
          </cell>
        </row>
        <row r="8">
          <cell r="A8">
            <v>2002</v>
          </cell>
          <cell r="B8">
            <v>296</v>
          </cell>
          <cell r="C8">
            <v>45</v>
          </cell>
          <cell r="D8">
            <v>22</v>
          </cell>
          <cell r="E8">
            <v>636.80000000000007</v>
          </cell>
          <cell r="F8">
            <v>28</v>
          </cell>
        </row>
        <row r="9">
          <cell r="A9">
            <v>2003</v>
          </cell>
          <cell r="B9">
            <v>435</v>
          </cell>
          <cell r="C9">
            <v>55</v>
          </cell>
          <cell r="D9">
            <v>26</v>
          </cell>
          <cell r="E9">
            <v>859.6</v>
          </cell>
          <cell r="F9">
            <v>73</v>
          </cell>
        </row>
        <row r="10">
          <cell r="A10">
            <v>2004</v>
          </cell>
          <cell r="B10">
            <v>1105</v>
          </cell>
          <cell r="C10">
            <v>64</v>
          </cell>
          <cell r="D10">
            <v>30.7</v>
          </cell>
          <cell r="E10">
            <v>1132</v>
          </cell>
          <cell r="F10">
            <v>131</v>
          </cell>
        </row>
        <row r="11">
          <cell r="A11">
            <v>2005</v>
          </cell>
          <cell r="B11">
            <v>2056</v>
          </cell>
          <cell r="C11">
            <v>68</v>
          </cell>
          <cell r="D11">
            <v>37.5</v>
          </cell>
          <cell r="E11">
            <v>1421.9</v>
          </cell>
          <cell r="F11">
            <v>172</v>
          </cell>
        </row>
        <row r="12">
          <cell r="A12">
            <v>2006</v>
          </cell>
          <cell r="B12">
            <v>2899</v>
          </cell>
          <cell r="C12">
            <v>79.900000000000006</v>
          </cell>
          <cell r="D12">
            <v>50</v>
          </cell>
          <cell r="E12">
            <v>1708.5</v>
          </cell>
          <cell r="F12">
            <v>275</v>
          </cell>
        </row>
        <row r="13">
          <cell r="A13">
            <v>2007</v>
          </cell>
          <cell r="B13">
            <v>4170</v>
          </cell>
          <cell r="C13">
            <v>99.9</v>
          </cell>
          <cell r="D13">
            <v>120.2</v>
          </cell>
          <cell r="E13">
            <v>1918.9</v>
          </cell>
          <cell r="F13">
            <v>427</v>
          </cell>
        </row>
        <row r="14">
          <cell r="A14">
            <v>2008</v>
          </cell>
          <cell r="B14">
            <v>6120</v>
          </cell>
          <cell r="C14">
            <v>139.9</v>
          </cell>
          <cell r="D14">
            <v>458.3</v>
          </cell>
          <cell r="E14">
            <v>2144.1999999999998</v>
          </cell>
          <cell r="F14">
            <v>738</v>
          </cell>
        </row>
        <row r="15">
          <cell r="A15">
            <v>2009</v>
          </cell>
          <cell r="B15">
            <v>10566</v>
          </cell>
          <cell r="C15">
            <v>299.90000000000003</v>
          </cell>
          <cell r="D15">
            <v>1181.3</v>
          </cell>
          <cell r="E15">
            <v>2627.2000000000003</v>
          </cell>
          <cell r="F15">
            <v>1172</v>
          </cell>
        </row>
        <row r="16">
          <cell r="A16">
            <v>2010</v>
          </cell>
          <cell r="B16">
            <v>17554</v>
          </cell>
          <cell r="C16">
            <v>799.9</v>
          </cell>
          <cell r="D16">
            <v>3502.3</v>
          </cell>
          <cell r="E16">
            <v>3618.1</v>
          </cell>
          <cell r="F16">
            <v>2022</v>
          </cell>
        </row>
        <row r="17">
          <cell r="A17">
            <v>2011</v>
          </cell>
          <cell r="B17">
            <v>25039</v>
          </cell>
          <cell r="C17">
            <v>3299.9</v>
          </cell>
          <cell r="D17">
            <v>12802.9</v>
          </cell>
          <cell r="E17">
            <v>4914</v>
          </cell>
          <cell r="F17">
            <v>3910</v>
          </cell>
        </row>
        <row r="18">
          <cell r="A18">
            <v>2012</v>
          </cell>
          <cell r="B18">
            <v>32643</v>
          </cell>
          <cell r="C18">
            <v>7000</v>
          </cell>
          <cell r="D18">
            <v>16139</v>
          </cell>
          <cell r="E18">
            <v>6743</v>
          </cell>
          <cell r="F18">
            <v>7271</v>
          </cell>
        </row>
        <row r="19">
          <cell r="A19">
            <v>2013</v>
          </cell>
          <cell r="B19">
            <v>35948</v>
          </cell>
          <cell r="C19">
            <v>18300</v>
          </cell>
          <cell r="D19">
            <v>17600</v>
          </cell>
          <cell r="E19">
            <v>13643</v>
          </cell>
          <cell r="F19">
            <v>12022</v>
          </cell>
        </row>
      </sheetData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ipments"/>
      <sheetName val="DATA"/>
      <sheetName val="PVs"/>
      <sheetName val="PV PRICES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Oil – Proved reserves"/>
      <sheetName val="Oil - proved reserves history"/>
      <sheetName val="Oil Production – barrels"/>
      <sheetName val="Oil Production – tonnes"/>
      <sheetName val="Oil Consumption – barrels"/>
      <sheetName val="Oil Consumption – tonnes"/>
      <sheetName val="Oil - Regional consumption "/>
      <sheetName val="Oil –  Spot crude prices"/>
      <sheetName val="Oil - crude prices since 1861"/>
      <sheetName val="Oil - Refinery capacities"/>
      <sheetName val="Oil - Refinery throughputs"/>
      <sheetName val="Oil - Regional refining margins"/>
      <sheetName val="Oil - Trade movements"/>
      <sheetName val="Oil - Inter-area movements "/>
      <sheetName val="Oil - Imports and exports"/>
      <sheetName val="Gas – Proved reserves"/>
      <sheetName val="Gas - Proved reserves history "/>
      <sheetName val="Gas Production – bcm"/>
      <sheetName val="Gas Production – bcf"/>
      <sheetName val="Gas Production – tonnes"/>
      <sheetName val="Gas Consumption – bcm"/>
      <sheetName val="Gas Consumption – bcf"/>
      <sheetName val="Gas Consumption – tonnes"/>
      <sheetName val="Gas - Trade - pipeline"/>
      <sheetName val="Gas – Trade movements LNG"/>
      <sheetName val="Gas - Trade 2011-2012"/>
      <sheetName val="Gas - Prices "/>
      <sheetName val="Coal - Reserves"/>
      <sheetName val="Coal - Prices"/>
      <sheetName val="Coal - Production tonnes"/>
      <sheetName val=" Coal - Production Mtoe"/>
      <sheetName val="Coal - Consumption Mtoe"/>
      <sheetName val="Nuclear Energy Consumption TWh"/>
      <sheetName val="Nuclear Energy Consumption Mtoe"/>
      <sheetName val="Hydro Consumption TWh"/>
      <sheetName val=" Hydro Consumption-Mtoe"/>
      <sheetName val="Other renewables-Twh"/>
      <sheetName val="Other renewables-Mtoe"/>
      <sheetName val="Solar consumption-Twh"/>
      <sheetName val="Solar consumption - Mtoe"/>
      <sheetName val="Wind consumption-Twh "/>
      <sheetName val="Wind consumption - Mtoe"/>
      <sheetName val="Geo Biomass Other - Twh"/>
      <sheetName val="Geo Biomass Other - Mtoe"/>
      <sheetName val="Biofuels Production -Kboed"/>
      <sheetName val="Biofuels Production - Ktoe"/>
      <sheetName val="Primary Energy - Consumption"/>
      <sheetName val="Primary Energy - Cons by fuel"/>
      <sheetName val="Electricity Generation "/>
      <sheetName val="Carbon Dioxide Emissions"/>
      <sheetName val="Geothermal capacity"/>
      <sheetName val="Solar capacity"/>
      <sheetName val="Wind capacity"/>
      <sheetName val="Approximate conversion factors"/>
      <sheetName val="Defini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32"/>
  <sheetViews>
    <sheetView tabSelected="1" zoomScaleNormal="100" workbookViewId="0"/>
  </sheetViews>
  <sheetFormatPr defaultColWidth="9.109375" defaultRowHeight="13.2"/>
  <cols>
    <col min="1" max="1" width="7.44140625" style="18" customWidth="1"/>
    <col min="2" max="2" width="9.44140625" style="3" customWidth="1"/>
    <col min="3" max="3" width="8.44140625" style="3" customWidth="1"/>
    <col min="4" max="4" width="10" style="3" customWidth="1"/>
    <col min="5" max="5" width="8" style="3" customWidth="1"/>
    <col min="6" max="7" width="9.5546875" style="3" customWidth="1"/>
    <col min="8" max="8" width="9.44140625" style="3" customWidth="1"/>
    <col min="9" max="9" width="9.109375" style="3"/>
    <col min="10" max="10" width="9.6640625" style="3" customWidth="1"/>
    <col min="11" max="11" width="9.5546875" style="3" customWidth="1"/>
    <col min="12" max="12" width="10.33203125" style="3" customWidth="1"/>
    <col min="13" max="13" width="9.44140625" style="3" customWidth="1"/>
    <col min="14" max="16384" width="9.109375" style="3"/>
  </cols>
  <sheetData>
    <row r="1" spans="1:44">
      <c r="A1" s="1" t="s">
        <v>0</v>
      </c>
      <c r="B1" s="2"/>
      <c r="C1" s="2"/>
      <c r="D1" s="2"/>
      <c r="F1" s="2"/>
      <c r="G1" s="2"/>
      <c r="H1" s="2"/>
      <c r="K1" s="2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5"/>
      <c r="AN1" s="5"/>
      <c r="AO1" s="5"/>
      <c r="AP1" s="5"/>
      <c r="AQ1" s="5"/>
      <c r="AR1" s="5"/>
    </row>
    <row r="2" spans="1:44" s="7" customFormat="1">
      <c r="A2" s="6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8"/>
      <c r="AN2" s="8"/>
      <c r="AO2" s="8"/>
      <c r="AP2" s="8"/>
      <c r="AQ2" s="8"/>
      <c r="AR2" s="8"/>
    </row>
    <row r="3" spans="1:44" s="13" customFormat="1" ht="26.4">
      <c r="A3" s="9" t="s">
        <v>1</v>
      </c>
      <c r="B3" s="10" t="s">
        <v>2</v>
      </c>
      <c r="C3" s="10" t="s">
        <v>3</v>
      </c>
      <c r="D3" s="10" t="s">
        <v>4</v>
      </c>
      <c r="E3" s="10" t="s">
        <v>5</v>
      </c>
      <c r="F3" s="10" t="s">
        <v>6</v>
      </c>
      <c r="G3" s="10" t="s">
        <v>7</v>
      </c>
      <c r="H3" s="11" t="s">
        <v>8</v>
      </c>
      <c r="I3" s="10" t="s">
        <v>9</v>
      </c>
      <c r="J3" s="10" t="s">
        <v>10</v>
      </c>
      <c r="K3" s="10" t="s">
        <v>11</v>
      </c>
      <c r="L3" s="12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12"/>
      <c r="AN3" s="12"/>
      <c r="AO3" s="12"/>
      <c r="AP3" s="12"/>
      <c r="AQ3" s="12"/>
      <c r="AR3" s="12"/>
    </row>
    <row r="4" spans="1:44" s="7" customFormat="1">
      <c r="A4" s="6"/>
      <c r="B4" s="14" t="s">
        <v>12</v>
      </c>
      <c r="C4" s="14"/>
      <c r="D4" s="14"/>
      <c r="E4" s="14"/>
      <c r="F4" s="14"/>
      <c r="G4" s="14"/>
      <c r="H4" s="14"/>
      <c r="I4" s="14"/>
      <c r="J4" s="14"/>
      <c r="K4" s="14"/>
      <c r="L4" s="15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8"/>
      <c r="AN4" s="8"/>
      <c r="AO4" s="8"/>
      <c r="AP4" s="8"/>
      <c r="AQ4" s="8"/>
      <c r="AR4" s="8"/>
    </row>
    <row r="5" spans="1:44" s="7" customFormat="1">
      <c r="A5" s="6"/>
      <c r="B5" s="16"/>
      <c r="C5" s="16"/>
      <c r="D5" s="16"/>
      <c r="E5" s="16"/>
      <c r="F5" s="16"/>
      <c r="G5" s="16"/>
      <c r="H5" s="16"/>
      <c r="I5" s="16"/>
      <c r="J5" s="16"/>
      <c r="K5" s="16"/>
      <c r="L5" s="17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8"/>
      <c r="AN5" s="8"/>
      <c r="AO5" s="8"/>
      <c r="AP5" s="8"/>
      <c r="AQ5" s="8"/>
      <c r="AR5" s="8"/>
    </row>
    <row r="6" spans="1:44">
      <c r="A6" s="18">
        <v>2000</v>
      </c>
      <c r="B6" s="19">
        <v>76</v>
      </c>
      <c r="C6" s="20">
        <v>19</v>
      </c>
      <c r="D6" s="21">
        <v>19</v>
      </c>
      <c r="E6" s="22">
        <v>330.2</v>
      </c>
      <c r="F6" s="22">
        <v>0</v>
      </c>
      <c r="G6" s="22">
        <v>0</v>
      </c>
      <c r="H6" s="22">
        <v>0</v>
      </c>
      <c r="I6" s="23">
        <v>29.2</v>
      </c>
      <c r="J6" s="24">
        <f>K6-SUM(B6:I6)</f>
        <v>776.20699999999977</v>
      </c>
      <c r="K6" s="25">
        <v>1249.6069999999997</v>
      </c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5"/>
      <c r="AN6" s="5"/>
      <c r="AO6" s="5"/>
      <c r="AP6" s="5"/>
      <c r="AQ6" s="5"/>
      <c r="AR6" s="5"/>
    </row>
    <row r="7" spans="1:44">
      <c r="A7" s="18">
        <v>2001</v>
      </c>
      <c r="B7" s="20">
        <v>186</v>
      </c>
      <c r="C7" s="22">
        <v>30</v>
      </c>
      <c r="D7" s="26">
        <v>20</v>
      </c>
      <c r="E7" s="22">
        <v>452.8</v>
      </c>
      <c r="F7" s="22">
        <v>0</v>
      </c>
      <c r="G7" s="22">
        <v>0</v>
      </c>
      <c r="H7" s="22">
        <v>0</v>
      </c>
      <c r="I7" s="23">
        <v>33.6</v>
      </c>
      <c r="J7" s="24">
        <f t="shared" ref="J7:J19" si="0">K7-SUM(B7:I7)</f>
        <v>846.9</v>
      </c>
      <c r="K7" s="25">
        <v>1569.3</v>
      </c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5"/>
      <c r="AN7" s="5"/>
      <c r="AO7" s="5"/>
      <c r="AP7" s="5"/>
      <c r="AQ7" s="5"/>
      <c r="AR7" s="5"/>
    </row>
    <row r="8" spans="1:44">
      <c r="A8" s="18">
        <v>2002</v>
      </c>
      <c r="B8" s="26">
        <v>296</v>
      </c>
      <c r="C8" s="22">
        <v>45</v>
      </c>
      <c r="D8" s="26">
        <v>22</v>
      </c>
      <c r="E8" s="22">
        <v>636.80000000000007</v>
      </c>
      <c r="F8" s="22">
        <v>28</v>
      </c>
      <c r="G8" s="22">
        <v>0</v>
      </c>
      <c r="H8" s="22">
        <v>0</v>
      </c>
      <c r="I8" s="23">
        <v>39.1</v>
      </c>
      <c r="J8" s="24">
        <f t="shared" si="0"/>
        <v>945.452</v>
      </c>
      <c r="K8" s="25">
        <v>2012.3520000000001</v>
      </c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5"/>
      <c r="AN8" s="5"/>
      <c r="AO8" s="5"/>
      <c r="AP8" s="5"/>
      <c r="AQ8" s="5"/>
      <c r="AR8" s="5"/>
    </row>
    <row r="9" spans="1:44">
      <c r="A9" s="18">
        <v>2003</v>
      </c>
      <c r="B9" s="26">
        <v>435</v>
      </c>
      <c r="C9" s="22">
        <v>55</v>
      </c>
      <c r="D9" s="26">
        <v>26</v>
      </c>
      <c r="E9" s="22">
        <v>859.6</v>
      </c>
      <c r="F9" s="22">
        <v>73</v>
      </c>
      <c r="G9" s="22">
        <v>11.5</v>
      </c>
      <c r="H9" s="22">
        <v>0</v>
      </c>
      <c r="I9" s="23">
        <v>45.6</v>
      </c>
      <c r="J9" s="24">
        <f t="shared" si="0"/>
        <v>1069.7090000000003</v>
      </c>
      <c r="K9" s="25">
        <v>2575.4090000000001</v>
      </c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5"/>
      <c r="AN9" s="5"/>
      <c r="AO9" s="5"/>
      <c r="AP9" s="5"/>
      <c r="AQ9" s="5"/>
      <c r="AR9" s="5"/>
    </row>
    <row r="10" spans="1:44">
      <c r="A10" s="18">
        <v>2004</v>
      </c>
      <c r="B10" s="26">
        <v>1105</v>
      </c>
      <c r="C10" s="22">
        <v>64</v>
      </c>
      <c r="D10" s="26">
        <v>30.7</v>
      </c>
      <c r="E10" s="22">
        <v>1132</v>
      </c>
      <c r="F10" s="22">
        <v>131</v>
      </c>
      <c r="G10" s="22">
        <v>24.1</v>
      </c>
      <c r="H10" s="22">
        <v>26</v>
      </c>
      <c r="I10" s="23">
        <v>52.300000000000004</v>
      </c>
      <c r="J10" s="24">
        <f t="shared" si="0"/>
        <v>1132.9089999999997</v>
      </c>
      <c r="K10" s="25">
        <v>3698.0089999999996</v>
      </c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5"/>
      <c r="AN10" s="5"/>
      <c r="AO10" s="5"/>
      <c r="AP10" s="5"/>
      <c r="AQ10" s="5"/>
      <c r="AR10" s="5"/>
    </row>
    <row r="11" spans="1:44">
      <c r="A11" s="18">
        <v>2005</v>
      </c>
      <c r="B11" s="26">
        <v>2056</v>
      </c>
      <c r="C11" s="22">
        <v>68</v>
      </c>
      <c r="D11" s="26">
        <v>37.5</v>
      </c>
      <c r="E11" s="22">
        <v>1421.9</v>
      </c>
      <c r="F11" s="22">
        <v>172</v>
      </c>
      <c r="G11" s="22">
        <v>50.4</v>
      </c>
      <c r="H11" s="22">
        <v>33</v>
      </c>
      <c r="I11" s="23">
        <v>60.6</v>
      </c>
      <c r="J11" s="24">
        <f t="shared" si="0"/>
        <v>1149.0089999999996</v>
      </c>
      <c r="K11" s="25">
        <v>5048.4089999999997</v>
      </c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5"/>
      <c r="AN11" s="5"/>
      <c r="AO11" s="5"/>
      <c r="AP11" s="5"/>
      <c r="AQ11" s="5"/>
      <c r="AR11" s="5"/>
    </row>
    <row r="12" spans="1:44">
      <c r="A12" s="18">
        <v>2006</v>
      </c>
      <c r="B12" s="26">
        <v>2899</v>
      </c>
      <c r="C12" s="22">
        <v>79.900000000000006</v>
      </c>
      <c r="D12" s="26">
        <v>50</v>
      </c>
      <c r="E12" s="22">
        <v>1708.5</v>
      </c>
      <c r="F12" s="22">
        <v>275</v>
      </c>
      <c r="G12" s="22">
        <v>154.30000000000001</v>
      </c>
      <c r="H12" s="22">
        <v>43.9</v>
      </c>
      <c r="I12" s="23">
        <v>70.3</v>
      </c>
      <c r="J12" s="24">
        <f t="shared" si="0"/>
        <v>1337.6229999999996</v>
      </c>
      <c r="K12" s="25">
        <v>6618.5229999999992</v>
      </c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5"/>
      <c r="AN12" s="5"/>
      <c r="AO12" s="5"/>
      <c r="AP12" s="5"/>
      <c r="AQ12" s="5"/>
      <c r="AR12" s="5"/>
    </row>
    <row r="13" spans="1:44">
      <c r="A13" s="27">
        <v>2007</v>
      </c>
      <c r="B13" s="26">
        <v>4170</v>
      </c>
      <c r="C13" s="22">
        <v>99.9</v>
      </c>
      <c r="D13" s="26">
        <v>120.2</v>
      </c>
      <c r="E13" s="22">
        <v>1918.9</v>
      </c>
      <c r="F13" s="22">
        <v>427</v>
      </c>
      <c r="G13" s="22">
        <v>739.2</v>
      </c>
      <c r="H13" s="22">
        <v>81.5</v>
      </c>
      <c r="I13" s="22">
        <v>82.5</v>
      </c>
      <c r="J13" s="24">
        <f t="shared" si="0"/>
        <v>1651.7581099999998</v>
      </c>
      <c r="K13" s="25">
        <v>9290.9581099999996</v>
      </c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5"/>
      <c r="AN13" s="5"/>
      <c r="AO13" s="5"/>
      <c r="AP13" s="5"/>
      <c r="AQ13" s="5"/>
      <c r="AR13" s="5"/>
    </row>
    <row r="14" spans="1:44">
      <c r="A14" s="27">
        <v>2008</v>
      </c>
      <c r="B14" s="26">
        <v>6120</v>
      </c>
      <c r="C14" s="22">
        <v>139.9</v>
      </c>
      <c r="D14" s="26">
        <v>458.3</v>
      </c>
      <c r="E14" s="22">
        <v>2144.1999999999998</v>
      </c>
      <c r="F14" s="22">
        <v>738</v>
      </c>
      <c r="G14" s="22">
        <v>3635.1</v>
      </c>
      <c r="H14" s="22">
        <v>185.9</v>
      </c>
      <c r="I14" s="22">
        <v>104.5</v>
      </c>
      <c r="J14" s="24">
        <f t="shared" si="0"/>
        <v>2537.1581099999985</v>
      </c>
      <c r="K14" s="25">
        <v>16063.058109999998</v>
      </c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5"/>
      <c r="AN14" s="5"/>
      <c r="AO14" s="5"/>
      <c r="AP14" s="5"/>
      <c r="AQ14" s="5"/>
      <c r="AR14" s="5"/>
    </row>
    <row r="15" spans="1:44">
      <c r="A15" s="28">
        <v>2009</v>
      </c>
      <c r="B15" s="26">
        <v>10566</v>
      </c>
      <c r="C15" s="22">
        <v>299.90000000000003</v>
      </c>
      <c r="D15" s="26">
        <v>1181.3</v>
      </c>
      <c r="E15" s="22">
        <v>2627.2000000000003</v>
      </c>
      <c r="F15" s="22">
        <v>1172</v>
      </c>
      <c r="G15" s="22">
        <v>3698.1</v>
      </c>
      <c r="H15" s="22">
        <v>377.2</v>
      </c>
      <c r="I15" s="22">
        <v>187.6</v>
      </c>
      <c r="J15" s="24">
        <f t="shared" si="0"/>
        <v>4155.5081099999952</v>
      </c>
      <c r="K15" s="29">
        <v>24264.808109999994</v>
      </c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5"/>
      <c r="AN15" s="5"/>
      <c r="AO15" s="5"/>
      <c r="AP15" s="5"/>
      <c r="AQ15" s="5"/>
      <c r="AR15" s="5"/>
    </row>
    <row r="16" spans="1:44">
      <c r="A16" s="28">
        <v>2010</v>
      </c>
      <c r="B16" s="26">
        <v>17554</v>
      </c>
      <c r="C16" s="22">
        <v>799.9</v>
      </c>
      <c r="D16" s="26">
        <v>3502.3</v>
      </c>
      <c r="E16" s="22">
        <v>3618.1</v>
      </c>
      <c r="F16" s="22">
        <v>2022</v>
      </c>
      <c r="G16" s="22">
        <v>4109.7</v>
      </c>
      <c r="H16" s="22">
        <v>1194.3</v>
      </c>
      <c r="I16" s="22">
        <v>570.9</v>
      </c>
      <c r="J16" s="24">
        <f t="shared" si="0"/>
        <v>7958.6081099999938</v>
      </c>
      <c r="K16" s="30">
        <v>41329.808109999998</v>
      </c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5"/>
      <c r="AN16" s="5"/>
      <c r="AO16" s="5"/>
      <c r="AP16" s="5"/>
      <c r="AQ16" s="5"/>
      <c r="AR16" s="5"/>
    </row>
    <row r="17" spans="1:44">
      <c r="A17" s="28">
        <v>2011</v>
      </c>
      <c r="B17" s="31">
        <v>25039</v>
      </c>
      <c r="C17" s="31">
        <v>3299.9</v>
      </c>
      <c r="D17" s="32">
        <v>12802.9</v>
      </c>
      <c r="E17" s="31">
        <v>4914</v>
      </c>
      <c r="F17" s="31">
        <v>3910</v>
      </c>
      <c r="G17" s="31">
        <v>4471.9000000000005</v>
      </c>
      <c r="H17" s="31">
        <v>2953.4</v>
      </c>
      <c r="I17" s="33">
        <v>1376.8</v>
      </c>
      <c r="J17" s="24">
        <f t="shared" si="0"/>
        <v>12449.737298958658</v>
      </c>
      <c r="K17" s="30">
        <v>71217.637298958667</v>
      </c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5"/>
      <c r="AN17" s="5"/>
      <c r="AO17" s="5"/>
      <c r="AP17" s="5"/>
      <c r="AQ17" s="5"/>
      <c r="AR17" s="5"/>
    </row>
    <row r="18" spans="1:44">
      <c r="A18" s="28">
        <v>2012</v>
      </c>
      <c r="B18" s="31">
        <v>32643</v>
      </c>
      <c r="C18" s="31">
        <v>7000</v>
      </c>
      <c r="D18" s="32">
        <v>16139</v>
      </c>
      <c r="E18" s="31">
        <v>6743</v>
      </c>
      <c r="F18" s="31">
        <v>7271</v>
      </c>
      <c r="G18" s="31">
        <v>4684.9000000000005</v>
      </c>
      <c r="H18" s="31">
        <v>4019</v>
      </c>
      <c r="I18" s="33">
        <v>2407</v>
      </c>
      <c r="J18" s="24">
        <f t="shared" si="0"/>
        <v>21168.870439549268</v>
      </c>
      <c r="K18" s="30">
        <v>102075.77043954926</v>
      </c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5"/>
      <c r="AN18" s="5"/>
      <c r="AO18" s="5"/>
      <c r="AP18" s="5"/>
      <c r="AQ18" s="5"/>
      <c r="AR18" s="5"/>
    </row>
    <row r="19" spans="1:44">
      <c r="A19" s="34">
        <v>2013</v>
      </c>
      <c r="B19" s="35">
        <v>35948</v>
      </c>
      <c r="C19" s="35">
        <v>18300</v>
      </c>
      <c r="D19" s="35">
        <v>17600</v>
      </c>
      <c r="E19" s="35">
        <v>13643</v>
      </c>
      <c r="F19" s="35">
        <v>12022</v>
      </c>
      <c r="G19" s="35">
        <v>4827.9000000000005</v>
      </c>
      <c r="H19" s="35">
        <v>4632</v>
      </c>
      <c r="I19" s="35">
        <v>3255</v>
      </c>
      <c r="J19" s="36">
        <f t="shared" si="0"/>
        <v>29408.99856448776</v>
      </c>
      <c r="K19" s="37">
        <v>139636.89856448775</v>
      </c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5"/>
      <c r="AN19" s="5"/>
      <c r="AO19" s="5"/>
      <c r="AP19" s="5"/>
      <c r="AQ19" s="5"/>
      <c r="AR19" s="5"/>
    </row>
    <row r="20" spans="1:44">
      <c r="B20" s="26"/>
      <c r="C20" s="26"/>
      <c r="D20" s="26"/>
      <c r="E20" s="26"/>
      <c r="F20" s="26"/>
      <c r="G20" s="26"/>
      <c r="H20" s="26"/>
      <c r="I20" s="26"/>
      <c r="J20" s="26"/>
      <c r="K20" s="38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5"/>
      <c r="AN20" s="5"/>
      <c r="AO20" s="5"/>
      <c r="AP20" s="5"/>
      <c r="AQ20" s="5"/>
      <c r="AR20" s="5"/>
    </row>
    <row r="21" spans="1:44" ht="42.6" customHeight="1">
      <c r="A21" s="39" t="s">
        <v>13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40"/>
      <c r="M21" s="41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5"/>
      <c r="AN21" s="5"/>
      <c r="AO21" s="5"/>
      <c r="AP21" s="5"/>
      <c r="AQ21" s="5"/>
      <c r="AR21" s="5"/>
    </row>
    <row r="22" spans="1:44">
      <c r="A22" s="42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</row>
    <row r="23" spans="1:44" ht="14.25" customHeight="1">
      <c r="A23" s="43"/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1"/>
      <c r="N23" s="41"/>
      <c r="O23" s="45"/>
    </row>
    <row r="24" spans="1:44">
      <c r="A24" s="44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1"/>
      <c r="M24" s="41"/>
      <c r="N24" s="41"/>
      <c r="O24" s="45"/>
    </row>
    <row r="25" spans="1:44">
      <c r="A25" s="46"/>
      <c r="B25" s="44"/>
      <c r="C25" s="44"/>
      <c r="D25" s="44"/>
      <c r="E25" s="44"/>
      <c r="F25" s="44"/>
      <c r="G25" s="44"/>
      <c r="H25" s="44"/>
      <c r="I25" s="44"/>
      <c r="J25" s="41"/>
      <c r="K25" s="41"/>
      <c r="L25" s="41"/>
      <c r="M25" s="41"/>
      <c r="N25" s="41"/>
      <c r="O25" s="45"/>
    </row>
    <row r="26" spans="1:44">
      <c r="A26" s="46"/>
      <c r="B26" s="44"/>
      <c r="C26" s="44"/>
      <c r="D26" s="44"/>
      <c r="E26" s="44"/>
      <c r="F26" s="44"/>
      <c r="G26" s="44"/>
      <c r="H26" s="44"/>
      <c r="I26" s="44"/>
      <c r="J26" s="41"/>
      <c r="K26" s="41"/>
      <c r="L26" s="41"/>
      <c r="M26" s="41"/>
      <c r="N26" s="41"/>
      <c r="O26" s="45"/>
    </row>
    <row r="27" spans="1:44">
      <c r="A27" s="42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5"/>
    </row>
    <row r="28" spans="1:44" ht="12.75" customHeight="1">
      <c r="A28" s="42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5"/>
    </row>
    <row r="29" spans="1:44">
      <c r="B29" s="47"/>
      <c r="C29" s="47"/>
      <c r="D29" s="47"/>
      <c r="F29" s="47"/>
      <c r="G29" s="47"/>
      <c r="H29" s="47"/>
    </row>
    <row r="30" spans="1:44">
      <c r="B30" s="47"/>
      <c r="C30" s="47"/>
      <c r="D30" s="47"/>
      <c r="F30" s="47"/>
      <c r="G30" s="47"/>
      <c r="H30" s="47"/>
    </row>
    <row r="31" spans="1:44">
      <c r="B31" s="47"/>
      <c r="C31" s="47"/>
      <c r="D31" s="47"/>
      <c r="F31" s="47"/>
      <c r="G31" s="47"/>
      <c r="H31" s="47"/>
    </row>
    <row r="32" spans="1:44">
      <c r="B32" s="47"/>
      <c r="C32" s="47"/>
      <c r="D32" s="47"/>
      <c r="F32" s="47"/>
      <c r="G32" s="47"/>
      <c r="H32" s="47"/>
    </row>
  </sheetData>
  <mergeCells count="2">
    <mergeCell ref="B4:K4"/>
    <mergeCell ref="A21:K21"/>
  </mergeCells>
  <pageMargins left="0.75" right="0.75" top="1" bottom="1" header="0.5" footer="0.5"/>
  <pageSetup scale="89" orientation="portrait" r:id="rId1"/>
  <headerFooter alignWithMargins="0"/>
  <colBreaks count="1" manualBreakCount="1">
    <brk id="11" max="1048575" man="1"/>
  </colBreaks>
  <ignoredErrors>
    <ignoredError sqref="J6:J1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Cumulative PV by Country</vt:lpstr>
      <vt:lpstr>Cumulative PV by Country (g)</vt:lpstr>
      <vt:lpstr>'Cumulative PV by Country'!Print_Area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 Roney</dc:creator>
  <cp:lastModifiedBy>Matt Roney</cp:lastModifiedBy>
  <dcterms:created xsi:type="dcterms:W3CDTF">2014-06-18T14:48:42Z</dcterms:created>
  <dcterms:modified xsi:type="dcterms:W3CDTF">2014-06-18T14:49:06Z</dcterms:modified>
</cp:coreProperties>
</file>