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55" windowHeight="11025" activeTab="0"/>
  </bookViews>
  <sheets>
    <sheet name="2012 Condition" sheetId="1" r:id="rId1"/>
    <sheet name="2012 ConditionGR" sheetId="2" r:id="rId2"/>
  </sheets>
  <externalReferences>
    <externalReference r:id="rId5"/>
    <externalReference r:id="rId6"/>
    <externalReference r:id="rId7"/>
    <externalReference r:id="rId8"/>
  </externalReferences>
  <definedNames>
    <definedName name="\I">#REF!</definedName>
    <definedName name="\P">#REF!</definedName>
    <definedName name="__123Graph_A" hidden="1">'[2]DATA'!#REF!</definedName>
    <definedName name="__123Graph_X" hidden="1">'[2]DATA'!#REF!</definedName>
    <definedName name="_1__123Graph_ACELL_EFFICIENCY" hidden="1">'[2]DATA'!#REF!</definedName>
    <definedName name="_10__123Graph_XS_THERMAL_PRICE" hidden="1">'[2]DATA'!#REF!</definedName>
    <definedName name="_12__123Graph_AS_THERMAL_PRICE" hidden="1">'[2]DATA'!#REF!</definedName>
    <definedName name="_16__123Graph_BCELL_EFFICIENCY" hidden="1">'[2]DATA'!#REF!</definedName>
    <definedName name="_2__123Graph_AMODEL_T" hidden="1">'[2]DATA'!#REF!</definedName>
    <definedName name="_20__123Graph_BMODEL_T" hidden="1">'[2]DATA'!#REF!</definedName>
    <definedName name="_24__123Graph_CCELL_EFFICIENCY" hidden="1">'[2]DATA'!#REF!</definedName>
    <definedName name="_28__123Graph_LBL_AMODEL_T" hidden="1">'[2]DATA'!#REF!</definedName>
    <definedName name="_3__123Graph_AS_THERMAL_PRICE" hidden="1">'[2]DATA'!#REF!</definedName>
    <definedName name="_32__123Graph_XCELL_EFFICIENCY" hidden="1">'[2]DATA'!#REF!</definedName>
    <definedName name="_36__123Graph_XMODEL_T" hidden="1">'[2]DATA'!#REF!</definedName>
    <definedName name="_4__123Graph_ACELL_EFFICIENCY" hidden="1">'[2]DATA'!#REF!</definedName>
    <definedName name="_4__123Graph_BCELL_EFFICIENCY" hidden="1">'[2]DATA'!#REF!</definedName>
    <definedName name="_40__123Graph_XS_THERMAL_PRICE" hidden="1">'[2]DATA'!#REF!</definedName>
    <definedName name="_5__123Graph_BMODEL_T" hidden="1">'[2]DATA'!#REF!</definedName>
    <definedName name="_6__123Graph_CCELL_EFFICIENCY" hidden="1">'[2]DATA'!#REF!</definedName>
    <definedName name="_7__123Graph_LBL_AMODEL_T" hidden="1">'[2]DATA'!#REF!</definedName>
    <definedName name="_8__123Graph_AMODEL_T" hidden="1">'[2]DATA'!#REF!</definedName>
    <definedName name="_8__123Graph_XCELL_EFFICIENCY" hidden="1">'[2]DATA'!#REF!</definedName>
    <definedName name="_9__123Graph_XMODEL_T" hidden="1">'[2]DATA'!#REF!</definedName>
    <definedName name="_Key1" hidden="1">#REF!</definedName>
    <definedName name="_Order1" hidden="1">255</definedName>
    <definedName name="_Sort" hidden="1">#REF!</definedName>
    <definedName name="_Sort1" hidden="1">#REF!</definedName>
    <definedName name="aa">'[3]Oil Consumption – barrels'!#REF!</definedName>
    <definedName name="B" hidden="1">'[2]DATA'!#REF!</definedName>
    <definedName name="Deflator">'[4]VS2001_EconData1999Dollars_data'!#REF!</definedName>
    <definedName name="G">#REF!</definedName>
    <definedName name="H">#REF!</definedName>
    <definedName name="hydro">#REF!</definedName>
    <definedName name="INIT">#REF!</definedName>
    <definedName name="LEAP">#REF!</definedName>
    <definedName name="NONLEAP">#REF!</definedName>
    <definedName name="_xlnm.Print_Area" localSheetId="0">'2012 Condition'!$A$1:$H$19</definedName>
    <definedName name="Print1">#REF!</definedName>
    <definedName name="S">#REF!</definedName>
    <definedName name="T">#REF!</definedName>
    <definedName name="T?">#REF!</definedName>
    <definedName name="table" hidden="1">'[2]DATA'!#REF!</definedName>
    <definedName name="test" hidden="1">'[2]DATA'!#REF!</definedName>
  </definedNames>
  <calcPr fullCalcOnLoad="1"/>
</workbook>
</file>

<file path=xl/sharedStrings.xml><?xml version="1.0" encoding="utf-8"?>
<sst xmlns="http://schemas.openxmlformats.org/spreadsheetml/2006/main" count="17" uniqueCount="17">
  <si>
    <t>Share of U.S. Corn Crop Rated Good to Excellent by Week, 2012</t>
  </si>
  <si>
    <t>Week Ending</t>
  </si>
  <si>
    <t>Share Rated Good to Excellent</t>
  </si>
  <si>
    <t>Percent</t>
  </si>
  <si>
    <t>May 20</t>
  </si>
  <si>
    <t>May 27</t>
  </si>
  <si>
    <t>June 3</t>
  </si>
  <si>
    <t>June 10</t>
  </si>
  <si>
    <t>June 17</t>
  </si>
  <si>
    <t>June 24</t>
  </si>
  <si>
    <t>July 1</t>
  </si>
  <si>
    <t>July 8</t>
  </si>
  <si>
    <t>July 15</t>
  </si>
  <si>
    <t>July 22</t>
  </si>
  <si>
    <t>July 29</t>
  </si>
  <si>
    <t>August 5</t>
  </si>
  <si>
    <r>
      <t xml:space="preserve">Source: Compiled by Earth Policy Institute from U.S. Department of Agriculture, National Agricultural Statistics Service, </t>
    </r>
    <r>
      <rPr>
        <i/>
        <sz val="10"/>
        <rFont val="Arial"/>
        <family val="2"/>
      </rPr>
      <t xml:space="preserve">Crop Progress </t>
    </r>
    <r>
      <rPr>
        <sz val="10"/>
        <rFont val="Arial"/>
        <family val="2"/>
      </rPr>
      <t>(Washington, DC: various dates).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</si>
</sst>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"/>
    <numFmt numFmtId="166" formatCode="mmmm\ d\,\ yyyy"/>
    <numFmt numFmtId="167" formatCode="yyyy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sz val="10"/>
      <color indexed="54"/>
      <name val="Verdana"/>
      <family val="2"/>
    </font>
    <font>
      <b/>
      <sz val="10"/>
      <color indexed="8"/>
      <name val="Verdana"/>
      <family val="2"/>
    </font>
    <font>
      <b/>
      <sz val="13"/>
      <color indexed="9"/>
      <name val="Verdana"/>
      <family val="2"/>
    </font>
    <font>
      <sz val="10"/>
      <name val="Verdana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name val="Helv"/>
      <family val="0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4"/>
      <name val="Verdana"/>
      <family val="2"/>
    </font>
    <font>
      <b/>
      <sz val="26"/>
      <color indexed="63"/>
      <name val="Verdana"/>
      <family val="2"/>
    </font>
    <font>
      <sz val="16"/>
      <name val="Verdana"/>
      <family val="2"/>
    </font>
    <font>
      <sz val="8"/>
      <name val="Helv"/>
      <family val="0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Calibri"/>
      <family val="2"/>
    </font>
    <font>
      <sz val="11"/>
      <color theme="0"/>
      <name val="Arial"/>
      <family val="2"/>
    </font>
    <font>
      <sz val="11"/>
      <color rgb="FF9C0006"/>
      <name val="Calibri"/>
      <family val="2"/>
    </font>
    <font>
      <sz val="11"/>
      <color rgb="FF9C0006"/>
      <name val="Arial"/>
      <family val="2"/>
    </font>
    <font>
      <b/>
      <sz val="11"/>
      <color rgb="FFFA7D00"/>
      <name val="Calibri"/>
      <family val="2"/>
    </font>
    <font>
      <b/>
      <sz val="11"/>
      <color rgb="FFFA7D00"/>
      <name val="Arial"/>
      <family val="2"/>
    </font>
    <font>
      <b/>
      <sz val="11"/>
      <color theme="0"/>
      <name val="Calibri"/>
      <family val="2"/>
    </font>
    <font>
      <b/>
      <sz val="11"/>
      <color theme="0"/>
      <name val="Arial"/>
      <family val="2"/>
    </font>
    <font>
      <i/>
      <sz val="11"/>
      <color rgb="FF7F7F7F"/>
      <name val="Calibri"/>
      <family val="2"/>
    </font>
    <font>
      <i/>
      <sz val="11"/>
      <color rgb="FF7F7F7F"/>
      <name val="Arial"/>
      <family val="2"/>
    </font>
    <font>
      <sz val="11"/>
      <color rgb="FF006100"/>
      <name val="Calibri"/>
      <family val="2"/>
    </font>
    <font>
      <sz val="11"/>
      <color rgb="FF006100"/>
      <name val="Arial"/>
      <family val="2"/>
    </font>
    <font>
      <b/>
      <sz val="15"/>
      <color theme="3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Calibri"/>
      <family val="2"/>
    </font>
    <font>
      <b/>
      <sz val="13"/>
      <color theme="3"/>
      <name val="Arial"/>
      <family val="2"/>
    </font>
    <font>
      <b/>
      <sz val="11"/>
      <color theme="3"/>
      <name val="Calibri"/>
      <family val="2"/>
    </font>
    <font>
      <b/>
      <sz val="11"/>
      <color theme="3"/>
      <name val="Arial"/>
      <family val="2"/>
    </font>
    <font>
      <sz val="11"/>
      <color rgb="FF3F3F76"/>
      <name val="Calibri"/>
      <family val="2"/>
    </font>
    <font>
      <sz val="11"/>
      <color rgb="FF3F3F76"/>
      <name val="Arial"/>
      <family val="2"/>
    </font>
    <font>
      <sz val="11"/>
      <color rgb="FFFA7D00"/>
      <name val="Calibri"/>
      <family val="2"/>
    </font>
    <font>
      <sz val="11"/>
      <color rgb="FFFA7D00"/>
      <name val="Arial"/>
      <family val="2"/>
    </font>
    <font>
      <sz val="11"/>
      <color rgb="FF9C6500"/>
      <name val="Calibri"/>
      <family val="2"/>
    </font>
    <font>
      <sz val="11"/>
      <color rgb="FF9C6500"/>
      <name val="Arial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b/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5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1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8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8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8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8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8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8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8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8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8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8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3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60" fillId="14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5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60" fillId="16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60" fillId="17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60" fillId="18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19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0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60" fillId="21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60" fillId="22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60" fillId="23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4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5" borderId="0" applyNumberFormat="0" applyBorder="0" applyAlignment="0" applyProtection="0"/>
    <xf numFmtId="0" fontId="59" fillId="25" borderId="0" applyNumberFormat="0" applyBorder="0" applyAlignment="0" applyProtection="0"/>
    <xf numFmtId="0" fontId="61" fillId="26" borderId="0" applyNumberFormat="0" applyBorder="0" applyAlignment="0" applyProtection="0"/>
    <xf numFmtId="0" fontId="62" fillId="26" borderId="0" applyNumberFormat="0" applyBorder="0" applyAlignment="0" applyProtection="0"/>
    <xf numFmtId="0" fontId="61" fillId="26" borderId="0" applyNumberFormat="0" applyBorder="0" applyAlignment="0" applyProtection="0"/>
    <xf numFmtId="0" fontId="26" fillId="0" borderId="1" applyNumberFormat="0" applyAlignment="0">
      <protection/>
    </xf>
    <xf numFmtId="0" fontId="27" fillId="0" borderId="0" applyAlignment="0">
      <protection/>
    </xf>
    <xf numFmtId="0" fontId="27" fillId="0" borderId="0">
      <alignment horizontal="right"/>
      <protection/>
    </xf>
    <xf numFmtId="164" fontId="27" fillId="0" borderId="0">
      <alignment horizontal="right"/>
      <protection/>
    </xf>
    <xf numFmtId="165" fontId="28" fillId="0" borderId="0">
      <alignment horizontal="right"/>
      <protection/>
    </xf>
    <xf numFmtId="0" fontId="29" fillId="0" borderId="0">
      <alignment/>
      <protection/>
    </xf>
    <xf numFmtId="0" fontId="63" fillId="27" borderId="2" applyNumberFormat="0" applyAlignment="0" applyProtection="0"/>
    <xf numFmtId="0" fontId="64" fillId="27" borderId="2" applyNumberFormat="0" applyAlignment="0" applyProtection="0"/>
    <xf numFmtId="0" fontId="63" fillId="27" borderId="2" applyNumberFormat="0" applyAlignment="0" applyProtection="0"/>
    <xf numFmtId="0" fontId="65" fillId="28" borderId="3" applyNumberFormat="0" applyAlignment="0" applyProtection="0"/>
    <xf numFmtId="0" fontId="66" fillId="28" borderId="3" applyNumberFormat="0" applyAlignment="0" applyProtection="0"/>
    <xf numFmtId="0" fontId="65" fillId="28" borderId="3" applyNumberFormat="0" applyAlignment="0" applyProtection="0"/>
    <xf numFmtId="3" fontId="32" fillId="29" borderId="4">
      <alignment horizontal="right" vertical="center" indent="1"/>
      <protection/>
    </xf>
    <xf numFmtId="3" fontId="33" fillId="29" borderId="4">
      <alignment horizontal="right" vertical="center" indent="1"/>
      <protection/>
    </xf>
    <xf numFmtId="0" fontId="34" fillId="29" borderId="4">
      <alignment horizontal="left" vertical="center" indent="1"/>
      <protection/>
    </xf>
    <xf numFmtId="0" fontId="35" fillId="30" borderId="4">
      <alignment horizontal="center" vertical="center"/>
      <protection/>
    </xf>
    <xf numFmtId="3" fontId="32" fillId="29" borderId="4">
      <alignment horizontal="right" vertical="center" indent="1"/>
      <protection/>
    </xf>
    <xf numFmtId="0" fontId="20" fillId="29" borderId="0">
      <alignment/>
      <protection/>
    </xf>
    <xf numFmtId="3" fontId="33" fillId="29" borderId="4">
      <alignment horizontal="right" vertical="center" indent="1"/>
      <protection/>
    </xf>
    <xf numFmtId="0" fontId="23" fillId="29" borderId="5">
      <alignment/>
      <protection/>
    </xf>
    <xf numFmtId="0" fontId="36" fillId="31" borderId="4">
      <alignment horizontal="left" vertical="center" indent="1"/>
      <protection/>
    </xf>
    <xf numFmtId="0" fontId="34" fillId="29" borderId="4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20" fillId="0" borderId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>
      <alignment/>
      <protection/>
    </xf>
    <xf numFmtId="5" fontId="20" fillId="0" borderId="0" applyFill="0" applyBorder="0" applyAlignment="0" applyProtection="0"/>
    <xf numFmtId="165" fontId="37" fillId="32" borderId="6" applyAlignment="0">
      <protection/>
    </xf>
    <xf numFmtId="166" fontId="20" fillId="0" borderId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2" fontId="20" fillId="0" borderId="0" applyFill="0" applyBorder="0" applyAlignment="0" applyProtection="0"/>
    <xf numFmtId="0" fontId="69" fillId="33" borderId="0" applyNumberFormat="0" applyBorder="0" applyAlignment="0" applyProtection="0"/>
    <xf numFmtId="0" fontId="70" fillId="33" borderId="0" applyNumberFormat="0" applyBorder="0" applyAlignment="0" applyProtection="0"/>
    <xf numFmtId="0" fontId="69" fillId="33" borderId="0" applyNumberFormat="0" applyBorder="0" applyAlignment="0" applyProtection="0"/>
    <xf numFmtId="0" fontId="71" fillId="0" borderId="7" applyNumberFormat="0" applyFill="0" applyAlignment="0" applyProtection="0"/>
    <xf numFmtId="0" fontId="72" fillId="0" borderId="7" applyNumberFormat="0" applyFill="0" applyAlignment="0" applyProtection="0"/>
    <xf numFmtId="0" fontId="71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8" applyNumberFormat="0" applyFill="0" applyAlignment="0" applyProtection="0"/>
    <xf numFmtId="0" fontId="73" fillId="0" borderId="8" applyNumberFormat="0" applyFill="0" applyAlignment="0" applyProtection="0"/>
    <xf numFmtId="0" fontId="75" fillId="0" borderId="9" applyNumberFormat="0" applyFill="0" applyAlignment="0" applyProtection="0"/>
    <xf numFmtId="0" fontId="76" fillId="0" borderId="9" applyNumberFormat="0" applyFill="0" applyAlignment="0" applyProtection="0"/>
    <xf numFmtId="0" fontId="75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43" fillId="34" borderId="0">
      <alignment horizontal="centerContinuous" wrapText="1"/>
      <protection/>
    </xf>
    <xf numFmtId="0" fontId="44" fillId="0" borderId="0" applyNumberFormat="0" applyFill="0" applyBorder="0" applyAlignment="0" applyProtection="0"/>
    <xf numFmtId="0" fontId="77" fillId="35" borderId="2" applyNumberFormat="0" applyAlignment="0" applyProtection="0"/>
    <xf numFmtId="0" fontId="78" fillId="35" borderId="2" applyNumberFormat="0" applyAlignment="0" applyProtection="0"/>
    <xf numFmtId="0" fontId="77" fillId="35" borderId="2" applyNumberFormat="0" applyAlignment="0" applyProtection="0"/>
    <xf numFmtId="0" fontId="79" fillId="0" borderId="10" applyNumberFormat="0" applyFill="0" applyAlignment="0" applyProtection="0"/>
    <xf numFmtId="0" fontId="80" fillId="0" borderId="10" applyNumberFormat="0" applyFill="0" applyAlignment="0" applyProtection="0"/>
    <xf numFmtId="0" fontId="79" fillId="0" borderId="10" applyNumberFormat="0" applyFill="0" applyAlignment="0" applyProtection="0"/>
    <xf numFmtId="0" fontId="81" fillId="36" borderId="0" applyNumberFormat="0" applyBorder="0" applyAlignment="0" applyProtection="0"/>
    <xf numFmtId="0" fontId="82" fillId="36" borderId="0" applyNumberFormat="0" applyBorder="0" applyAlignment="0" applyProtection="0"/>
    <xf numFmtId="0" fontId="81" fillId="36" borderId="0" applyNumberFormat="0" applyBorder="0" applyAlignment="0" applyProtection="0"/>
    <xf numFmtId="0" fontId="83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83" fillId="0" borderId="0">
      <alignment/>
      <protection/>
    </xf>
    <xf numFmtId="0" fontId="8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0" fillId="37" borderId="11" applyNumberFormat="0" applyFont="0" applyAlignment="0" applyProtection="0"/>
    <xf numFmtId="0" fontId="58" fillId="37" borderId="11" applyNumberFormat="0" applyFont="0" applyAlignment="0" applyProtection="0"/>
    <xf numFmtId="0" fontId="0" fillId="37" borderId="11" applyNumberFormat="0" applyFont="0" applyAlignment="0" applyProtection="0"/>
    <xf numFmtId="0" fontId="84" fillId="27" borderId="12" applyNumberFormat="0" applyAlignment="0" applyProtection="0"/>
    <xf numFmtId="0" fontId="85" fillId="27" borderId="12" applyNumberFormat="0" applyAlignment="0" applyProtection="0"/>
    <xf numFmtId="0" fontId="84" fillId="27" borderId="12" applyNumberFormat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49" fillId="0" borderId="0" applyNumberFormat="0" applyBorder="0" applyAlignment="0">
      <protection/>
    </xf>
    <xf numFmtId="0" fontId="50" fillId="38" borderId="0">
      <alignment horizontal="left" vertical="center"/>
      <protection/>
    </xf>
    <xf numFmtId="0" fontId="51" fillId="0" borderId="13">
      <alignment horizontal="left" vertical="center"/>
      <protection/>
    </xf>
    <xf numFmtId="0" fontId="52" fillId="0" borderId="0">
      <alignment horizontal="left"/>
      <protection/>
    </xf>
    <xf numFmtId="0" fontId="20" fillId="0" borderId="0">
      <alignment/>
      <protection/>
    </xf>
    <xf numFmtId="167" fontId="20" fillId="0" borderId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14" applyNumberFormat="0" applyFill="0" applyAlignment="0" applyProtection="0"/>
    <xf numFmtId="0" fontId="88" fillId="0" borderId="14" applyNumberFormat="0" applyFill="0" applyAlignment="0" applyProtection="0"/>
    <xf numFmtId="0" fontId="87" fillId="0" borderId="14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89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91" fillId="0" borderId="0" xfId="0" applyFont="1" applyAlignment="1">
      <alignment horizontal="left"/>
    </xf>
    <xf numFmtId="0" fontId="83" fillId="0" borderId="0" xfId="0" applyFont="1" applyAlignment="1">
      <alignment/>
    </xf>
    <xf numFmtId="0" fontId="83" fillId="0" borderId="0" xfId="0" applyFont="1" applyAlignment="1">
      <alignment horizontal="left"/>
    </xf>
    <xf numFmtId="0" fontId="83" fillId="0" borderId="13" xfId="0" applyFont="1" applyBorder="1" applyAlignment="1">
      <alignment horizontal="left"/>
    </xf>
    <xf numFmtId="0" fontId="83" fillId="0" borderId="13" xfId="0" applyFont="1" applyBorder="1" applyAlignment="1">
      <alignment horizontal="right"/>
    </xf>
    <xf numFmtId="0" fontId="83" fillId="0" borderId="0" xfId="0" applyFont="1" applyAlignment="1">
      <alignment horizontal="right"/>
    </xf>
    <xf numFmtId="49" fontId="83" fillId="0" borderId="0" xfId="0" applyNumberFormat="1" applyFont="1" applyBorder="1" applyAlignment="1">
      <alignment/>
    </xf>
    <xf numFmtId="0" fontId="83" fillId="0" borderId="0" xfId="0" applyFont="1" applyBorder="1" applyAlignment="1">
      <alignment horizontal="right"/>
    </xf>
    <xf numFmtId="49" fontId="83" fillId="0" borderId="0" xfId="0" applyNumberFormat="1" applyFont="1" applyAlignment="1">
      <alignment/>
    </xf>
    <xf numFmtId="0" fontId="83" fillId="0" borderId="0" xfId="0" applyFont="1" applyBorder="1" applyAlignment="1">
      <alignment/>
    </xf>
    <xf numFmtId="49" fontId="83" fillId="0" borderId="13" xfId="0" applyNumberFormat="1" applyFont="1" applyBorder="1" applyAlignment="1">
      <alignment/>
    </xf>
    <xf numFmtId="0" fontId="83" fillId="0" borderId="13" xfId="0" applyFont="1" applyBorder="1" applyAlignment="1">
      <alignment/>
    </xf>
    <xf numFmtId="0" fontId="20" fillId="0" borderId="0" xfId="154" applyAlignment="1">
      <alignment horizontal="left" wrapText="1"/>
      <protection/>
    </xf>
    <xf numFmtId="0" fontId="20" fillId="0" borderId="0" xfId="154" applyAlignment="1">
      <alignment wrapText="1"/>
      <protection/>
    </xf>
    <xf numFmtId="0" fontId="83" fillId="0" borderId="0" xfId="0" applyFont="1" applyAlignment="1">
      <alignment wrapText="1"/>
    </xf>
  </cellXfs>
  <cellStyles count="176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1 3" xfId="53"/>
    <cellStyle name="60% - Accent2" xfId="54"/>
    <cellStyle name="60% - Accent2 2" xfId="55"/>
    <cellStyle name="60% - Accent2 3" xfId="56"/>
    <cellStyle name="60% - Accent3" xfId="57"/>
    <cellStyle name="60% - Accent3 2" xfId="58"/>
    <cellStyle name="60% - Accent3 3" xfId="59"/>
    <cellStyle name="60% - Accent4" xfId="60"/>
    <cellStyle name="60% - Accent4 2" xfId="61"/>
    <cellStyle name="60% - Accent4 3" xfId="62"/>
    <cellStyle name="60% - Accent5" xfId="63"/>
    <cellStyle name="60% - Accent5 2" xfId="64"/>
    <cellStyle name="60% - Accent5 3" xfId="65"/>
    <cellStyle name="60% - Accent6" xfId="66"/>
    <cellStyle name="60% - Accent6 2" xfId="67"/>
    <cellStyle name="60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Bad" xfId="87"/>
    <cellStyle name="Bad 2" xfId="88"/>
    <cellStyle name="Bad 3" xfId="89"/>
    <cellStyle name="C04a_Total text black with rule" xfId="90"/>
    <cellStyle name="C05_Main text" xfId="91"/>
    <cellStyle name="C06_Figs" xfId="92"/>
    <cellStyle name="C07_Figs 1 dec percent" xfId="93"/>
    <cellStyle name="C08_Figs 1 decimal" xfId="94"/>
    <cellStyle name="C09_Notes" xfId="95"/>
    <cellStyle name="Calculation" xfId="96"/>
    <cellStyle name="Calculation 2" xfId="97"/>
    <cellStyle name="Calculation 3" xfId="98"/>
    <cellStyle name="Check Cell" xfId="99"/>
    <cellStyle name="Check Cell 2" xfId="100"/>
    <cellStyle name="Check Cell 3" xfId="101"/>
    <cellStyle name="clsAltDataPrezn1" xfId="102"/>
    <cellStyle name="clsAltMRVDataPrezn1" xfId="103"/>
    <cellStyle name="clsAltRowHeader" xfId="104"/>
    <cellStyle name="clsColumnHeader" xfId="105"/>
    <cellStyle name="clsDataPrezn1" xfId="106"/>
    <cellStyle name="clsDefault" xfId="107"/>
    <cellStyle name="clsMRVDataPrezn1" xfId="108"/>
    <cellStyle name="clsMRVRow" xfId="109"/>
    <cellStyle name="clsReportHeader" xfId="110"/>
    <cellStyle name="clsRowHeader" xfId="111"/>
    <cellStyle name="Comma" xfId="112"/>
    <cellStyle name="Comma [0]" xfId="113"/>
    <cellStyle name="Comma 2" xfId="114"/>
    <cellStyle name="Comma 3" xfId="115"/>
    <cellStyle name="Comma0" xfId="116"/>
    <cellStyle name="Currency" xfId="117"/>
    <cellStyle name="Currency [0]" xfId="118"/>
    <cellStyle name="Currency 2" xfId="119"/>
    <cellStyle name="Currency0" xfId="120"/>
    <cellStyle name="Data_Green_dec1" xfId="121"/>
    <cellStyle name="Date" xfId="122"/>
    <cellStyle name="Explanatory Text" xfId="123"/>
    <cellStyle name="Explanatory Text 2" xfId="124"/>
    <cellStyle name="Explanatory Text 3" xfId="125"/>
    <cellStyle name="Fixed" xfId="126"/>
    <cellStyle name="Good" xfId="127"/>
    <cellStyle name="Good 2" xfId="128"/>
    <cellStyle name="Good 3" xfId="129"/>
    <cellStyle name="Heading 1" xfId="130"/>
    <cellStyle name="Heading 1 2" xfId="131"/>
    <cellStyle name="Heading 1 3" xfId="132"/>
    <cellStyle name="Heading 2" xfId="133"/>
    <cellStyle name="Heading 2 2" xfId="134"/>
    <cellStyle name="Heading 2 3" xfId="135"/>
    <cellStyle name="Heading 3" xfId="136"/>
    <cellStyle name="Heading 3 2" xfId="137"/>
    <cellStyle name="Heading 3 3" xfId="138"/>
    <cellStyle name="Heading 4" xfId="139"/>
    <cellStyle name="Heading 4 2" xfId="140"/>
    <cellStyle name="Heading 4 3" xfId="141"/>
    <cellStyle name="Hed Top" xfId="142"/>
    <cellStyle name="Hyperlink 2" xfId="143"/>
    <cellStyle name="Input" xfId="144"/>
    <cellStyle name="Input 2" xfId="145"/>
    <cellStyle name="Input 3" xfId="146"/>
    <cellStyle name="Linked Cell" xfId="147"/>
    <cellStyle name="Linked Cell 2" xfId="148"/>
    <cellStyle name="Linked Cell 3" xfId="149"/>
    <cellStyle name="Neutral" xfId="150"/>
    <cellStyle name="Neutral 2" xfId="151"/>
    <cellStyle name="Neutral 3" xfId="152"/>
    <cellStyle name="Normal 10" xfId="153"/>
    <cellStyle name="Normal 2" xfId="154"/>
    <cellStyle name="Normal 2 2" xfId="155"/>
    <cellStyle name="Normal 2 3" xfId="156"/>
    <cellStyle name="Normal 2 4" xfId="157"/>
    <cellStyle name="Normal 3" xfId="158"/>
    <cellStyle name="Normal 3 2" xfId="159"/>
    <cellStyle name="Normal 4" xfId="160"/>
    <cellStyle name="Normal 4 2" xfId="161"/>
    <cellStyle name="Normal 5" xfId="162"/>
    <cellStyle name="Normal 5 2" xfId="163"/>
    <cellStyle name="Normal 6" xfId="164"/>
    <cellStyle name="Normal 6 2" xfId="165"/>
    <cellStyle name="Normal 7" xfId="166"/>
    <cellStyle name="Normal 8" xfId="167"/>
    <cellStyle name="Normal 9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Percent" xfId="175"/>
    <cellStyle name="Percent 2" xfId="176"/>
    <cellStyle name="SectionCalcHeader" xfId="177"/>
    <cellStyle name="SectionHead" xfId="178"/>
    <cellStyle name="SectionSubhead" xfId="179"/>
    <cellStyle name="Source Text" xfId="180"/>
    <cellStyle name="Style 1" xfId="181"/>
    <cellStyle name="Style 29" xfId="182"/>
    <cellStyle name="Title" xfId="183"/>
    <cellStyle name="Total" xfId="184"/>
    <cellStyle name="Total 2" xfId="185"/>
    <cellStyle name="Total 3" xfId="186"/>
    <cellStyle name="Warning Text" xfId="187"/>
    <cellStyle name="Warning Text 2" xfId="188"/>
    <cellStyle name="Warning Text 3" xfId="1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Share of U.S. Corn Crop Rated Good to Excellent 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by Week, 2012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25"/>
          <c:y val="0.10975"/>
          <c:w val="0.91075"/>
          <c:h val="0.82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000"/>
            </a:solidFill>
            <a:ln w="127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FFC000"/>
              </a:solidFill>
              <a:ln w="12700">
                <a:solidFill>
                  <a:srgbClr val="FFCC00"/>
                </a:solidFill>
              </a:ln>
            </c:spPr>
          </c:dP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'2012 Condition'!$A$6:$A$17</c:f>
              <c:strCache>
                <c:ptCount val="12"/>
                <c:pt idx="0">
                  <c:v>May 20</c:v>
                </c:pt>
                <c:pt idx="1">
                  <c:v>May 27</c:v>
                </c:pt>
                <c:pt idx="2">
                  <c:v>June 3</c:v>
                </c:pt>
                <c:pt idx="3">
                  <c:v>June 10</c:v>
                </c:pt>
                <c:pt idx="4">
                  <c:v>June 17</c:v>
                </c:pt>
                <c:pt idx="5">
                  <c:v>June 24</c:v>
                </c:pt>
                <c:pt idx="6">
                  <c:v>July 1</c:v>
                </c:pt>
                <c:pt idx="7">
                  <c:v>July 8</c:v>
                </c:pt>
                <c:pt idx="8">
                  <c:v>July 15</c:v>
                </c:pt>
                <c:pt idx="9">
                  <c:v>July 22</c:v>
                </c:pt>
                <c:pt idx="10">
                  <c:v>July 29</c:v>
                </c:pt>
                <c:pt idx="11">
                  <c:v>August 5</c:v>
                </c:pt>
              </c:strCache>
            </c:strRef>
          </c:cat>
          <c:val>
            <c:numRef>
              <c:f>'2012 Condition'!$B$6:$B$17</c:f>
              <c:numCache>
                <c:ptCount val="12"/>
                <c:pt idx="0">
                  <c:v>77</c:v>
                </c:pt>
                <c:pt idx="1">
                  <c:v>72</c:v>
                </c:pt>
                <c:pt idx="2">
                  <c:v>72</c:v>
                </c:pt>
                <c:pt idx="3">
                  <c:v>66</c:v>
                </c:pt>
                <c:pt idx="4">
                  <c:v>63</c:v>
                </c:pt>
                <c:pt idx="5">
                  <c:v>56</c:v>
                </c:pt>
                <c:pt idx="6">
                  <c:v>48</c:v>
                </c:pt>
                <c:pt idx="7">
                  <c:v>40</c:v>
                </c:pt>
                <c:pt idx="8">
                  <c:v>31</c:v>
                </c:pt>
                <c:pt idx="9">
                  <c:v>26</c:v>
                </c:pt>
                <c:pt idx="10">
                  <c:v>24</c:v>
                </c:pt>
                <c:pt idx="11">
                  <c:v>23</c:v>
                </c:pt>
              </c:numCache>
            </c:numRef>
          </c:val>
        </c:ser>
        <c:gapWidth val="65"/>
        <c:axId val="1699942"/>
        <c:axId val="15299479"/>
      </c:barChart>
      <c:catAx>
        <c:axId val="16999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</a:rPr>
                  <a:t>Source: USDA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1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99479"/>
        <c:crosses val="autoZero"/>
        <c:auto val="1"/>
        <c:lblOffset val="100"/>
        <c:tickLblSkip val="1"/>
        <c:noMultiLvlLbl val="0"/>
      </c:catAx>
      <c:valAx>
        <c:axId val="1529947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Percent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9994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0.959</cdr:x>
      <cdr:y>0.23975</cdr:y>
    </cdr:from>
    <cdr:to>
      <cdr:x>1</cdr:x>
      <cdr:y>0.78075</cdr:y>
    </cdr:to>
    <cdr:sp>
      <cdr:nvSpPr>
        <cdr:cNvPr id="1" name="Text Box 5"/>
        <cdr:cNvSpPr txBox="1">
          <a:spLocks noChangeArrowheads="1"/>
        </cdr:cNvSpPr>
      </cdr:nvSpPr>
      <cdr:spPr>
        <a:xfrm>
          <a:off x="5686425" y="1200150"/>
          <a:ext cx="247650" cy="2714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 vert="vert27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Earth Policy Institute - www.earth-policy.org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105_al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ergy\BP%20Statistical%20Review%20of%20World%20Energy\Copy%20of%20Statistical_Review_of_World_Energy_20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ublications\Indicators\02-Economy\2006%20Econ%20Indicator\2006%20Econ%20Indicator%20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orn PAY"/>
      <sheetName val="Corn ProdGR"/>
      <sheetName val="Corn AreaGR"/>
      <sheetName val="Corn YieldGR"/>
      <sheetName val="2012 Condition"/>
      <sheetName val="2012 ConditionGR"/>
      <sheetName val="Corn Prices"/>
      <sheetName val="Corn PricesGR"/>
      <sheetName val="Prices &amp; Condition"/>
      <sheetName val="Prices and ConditionGR"/>
      <sheetName val="Top 10 Corn ProdConsExIm"/>
      <sheetName val="Top 10 Grain Imports"/>
      <sheetName val="Stocks"/>
      <sheetName val="StocksGR"/>
      <sheetName val="USCorn Feedgrain &amp; Exports"/>
      <sheetName val="USCornGR"/>
      <sheetName val="US &amp; World Grain Exports"/>
      <sheetName val="US &amp; World Grain ExportsGR"/>
      <sheetName val="US &amp; World Grain Prod"/>
      <sheetName val="US &amp; World Grain ProdGR"/>
      <sheetName val="Temperature"/>
      <sheetName val="Temperature GR"/>
    </sheetNames>
    <sheetDataSet>
      <sheetData sheetId="5">
        <row r="6">
          <cell r="A6" t="str">
            <v>May 20</v>
          </cell>
          <cell r="B6">
            <v>77</v>
          </cell>
        </row>
        <row r="7">
          <cell r="A7" t="str">
            <v>May 27</v>
          </cell>
          <cell r="B7">
            <v>72</v>
          </cell>
        </row>
        <row r="8">
          <cell r="A8" t="str">
            <v>June 3</v>
          </cell>
          <cell r="B8">
            <v>72</v>
          </cell>
        </row>
        <row r="9">
          <cell r="A9" t="str">
            <v>June 10</v>
          </cell>
          <cell r="B9">
            <v>66</v>
          </cell>
        </row>
        <row r="10">
          <cell r="A10" t="str">
            <v>June 17</v>
          </cell>
          <cell r="B10">
            <v>63</v>
          </cell>
        </row>
        <row r="11">
          <cell r="A11" t="str">
            <v>June 24</v>
          </cell>
          <cell r="B11">
            <v>56</v>
          </cell>
        </row>
        <row r="12">
          <cell r="A12" t="str">
            <v>July 1</v>
          </cell>
          <cell r="B12">
            <v>48</v>
          </cell>
        </row>
        <row r="13">
          <cell r="A13" t="str">
            <v>July 8</v>
          </cell>
          <cell r="B13">
            <v>40</v>
          </cell>
        </row>
        <row r="14">
          <cell r="A14" t="str">
            <v>July 15</v>
          </cell>
          <cell r="B14">
            <v>31</v>
          </cell>
        </row>
        <row r="15">
          <cell r="A15" t="str">
            <v>July 22</v>
          </cell>
          <cell r="B15">
            <v>26</v>
          </cell>
        </row>
        <row r="16">
          <cell r="A16" t="str">
            <v>July 29</v>
          </cell>
          <cell r="B16">
            <v>24</v>
          </cell>
        </row>
        <row r="17">
          <cell r="A17" t="str">
            <v>August 5</v>
          </cell>
          <cell r="B17">
            <v>23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Trade movements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Carbon Dioxide Emissions"/>
      <sheetName val="Approximate conversion factors"/>
      <sheetName val="Definitions"/>
      <sheetName val="Geothermal"/>
      <sheetName val="Solar"/>
      <sheetName val="Wind"/>
      <sheetName val="Ethano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WP Data"/>
      <sheetName val="GWP_GR"/>
      <sheetName val="Per Capita GWP_GR"/>
      <sheetName val="20 Largest Economies"/>
      <sheetName val="Per Capita GDP_richest"/>
      <sheetName val="Per Capita GDP_poorest"/>
      <sheetName val="GWP Data_worksheet"/>
      <sheetName val="Countries ranked by GDP_wksht"/>
      <sheetName val="Per Capita GDP_all_worksheet"/>
      <sheetName val="ESM Worksheet"/>
      <sheetName val="VS2001_EconData1999Dollars_data"/>
      <sheetName val="NIPATable_ORIG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2.421875" style="2" customWidth="1"/>
    <col min="2" max="2" width="27.28125" style="2" bestFit="1" customWidth="1"/>
    <col min="3" max="16384" width="9.140625" style="2" customWidth="1"/>
  </cols>
  <sheetData>
    <row r="1" ht="12.75">
      <c r="A1" s="1" t="s">
        <v>0</v>
      </c>
    </row>
    <row r="2" ht="12.75">
      <c r="A2" s="3"/>
    </row>
    <row r="3" spans="1:2" ht="12.75">
      <c r="A3" s="4" t="s">
        <v>1</v>
      </c>
      <c r="B3" s="5" t="s">
        <v>2</v>
      </c>
    </row>
    <row r="4" spans="1:2" ht="12.75">
      <c r="A4" s="3"/>
      <c r="B4" s="6" t="s">
        <v>3</v>
      </c>
    </row>
    <row r="5" spans="1:2" ht="12.75">
      <c r="A5" s="3"/>
      <c r="B5" s="6"/>
    </row>
    <row r="6" spans="1:2" ht="12.75">
      <c r="A6" s="7" t="s">
        <v>4</v>
      </c>
      <c r="B6" s="8">
        <f>62+15</f>
        <v>77</v>
      </c>
    </row>
    <row r="7" spans="1:2" ht="12.75">
      <c r="A7" s="9" t="s">
        <v>5</v>
      </c>
      <c r="B7" s="6">
        <f>59+13</f>
        <v>72</v>
      </c>
    </row>
    <row r="8" spans="1:2" ht="12.75">
      <c r="A8" s="9" t="s">
        <v>6</v>
      </c>
      <c r="B8" s="6">
        <f>57+15</f>
        <v>72</v>
      </c>
    </row>
    <row r="9" spans="1:2" ht="12.75">
      <c r="A9" s="9" t="s">
        <v>7</v>
      </c>
      <c r="B9" s="6">
        <f>54+12</f>
        <v>66</v>
      </c>
    </row>
    <row r="10" spans="1:2" ht="12.75">
      <c r="A10" s="9" t="s">
        <v>8</v>
      </c>
      <c r="B10" s="6">
        <f>52+11</f>
        <v>63</v>
      </c>
    </row>
    <row r="11" spans="1:2" ht="12.75">
      <c r="A11" s="9" t="s">
        <v>9</v>
      </c>
      <c r="B11" s="6">
        <f>45+11</f>
        <v>56</v>
      </c>
    </row>
    <row r="12" spans="1:2" ht="12.75">
      <c r="A12" s="9" t="s">
        <v>10</v>
      </c>
      <c r="B12" s="6">
        <f>40+8</f>
        <v>48</v>
      </c>
    </row>
    <row r="13" spans="1:2" ht="12.75">
      <c r="A13" s="9" t="s">
        <v>11</v>
      </c>
      <c r="B13" s="6">
        <f>34+6</f>
        <v>40</v>
      </c>
    </row>
    <row r="14" spans="1:2" ht="12.75">
      <c r="A14" s="9" t="s">
        <v>12</v>
      </c>
      <c r="B14" s="6">
        <f>27+4</f>
        <v>31</v>
      </c>
    </row>
    <row r="15" spans="1:2" ht="12.75">
      <c r="A15" s="7" t="s">
        <v>13</v>
      </c>
      <c r="B15" s="8">
        <v>26</v>
      </c>
    </row>
    <row r="16" spans="1:2" ht="12.75">
      <c r="A16" s="7" t="s">
        <v>14</v>
      </c>
      <c r="B16" s="10">
        <v>24</v>
      </c>
    </row>
    <row r="17" spans="1:2" ht="12.75">
      <c r="A17" s="11" t="s">
        <v>15</v>
      </c>
      <c r="B17" s="12">
        <v>23</v>
      </c>
    </row>
    <row r="18" spans="1:2" ht="12.75">
      <c r="A18" s="7"/>
      <c r="B18" s="8"/>
    </row>
    <row r="19" spans="1:5" ht="39.75" customHeight="1">
      <c r="A19" s="13" t="s">
        <v>16</v>
      </c>
      <c r="B19" s="13"/>
      <c r="C19" s="13"/>
      <c r="D19" s="14"/>
      <c r="E19" s="14"/>
    </row>
    <row r="20" spans="1:5" ht="12.75">
      <c r="A20" s="14"/>
      <c r="B20" s="14"/>
      <c r="C20" s="14"/>
      <c r="D20" s="14"/>
      <c r="E20" s="14"/>
    </row>
    <row r="21" spans="1:5" ht="12.75">
      <c r="A21" s="14"/>
      <c r="B21" s="14"/>
      <c r="C21" s="14"/>
      <c r="D21" s="14"/>
      <c r="E21" s="14"/>
    </row>
    <row r="22" spans="1:3" ht="12.75">
      <c r="A22" s="15"/>
      <c r="B22" s="15"/>
      <c r="C22" s="15"/>
    </row>
  </sheetData>
  <sheetProtection/>
  <mergeCells count="1">
    <mergeCell ref="A19:C19"/>
  </mergeCells>
  <printOptions/>
  <pageMargins left="0.7" right="0.7" top="0.75" bottom="0.75" header="0.3" footer="0.3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Adams</dc:creator>
  <cp:keywords/>
  <dc:description/>
  <cp:lastModifiedBy>Emily Adams</cp:lastModifiedBy>
  <dcterms:created xsi:type="dcterms:W3CDTF">2012-08-08T18:45:41Z</dcterms:created>
  <dcterms:modified xsi:type="dcterms:W3CDTF">2012-08-08T18:55:05Z</dcterms:modified>
  <cp:category/>
  <cp:version/>
  <cp:contentType/>
  <cp:contentStatus/>
</cp:coreProperties>
</file>