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CH Pop" sheetId="1" r:id="rId1"/>
    <sheet name="CHPop (g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AMODEL_T" hidden="1">[2]DATA!#REF!</definedName>
    <definedName name="_10__123Graph_XS_THERMAL_PRICE" hidden="1">[3]DATA!#REF!</definedName>
    <definedName name="_12__123Graph_AS_THERMAL_PRICE" hidden="1">[3]DATA!#REF!</definedName>
    <definedName name="_15__123Graph_AS_THERMAL_PRICE" hidden="1">[2]DATA!#REF!</definedName>
    <definedName name="_16__123Graph_BCELL_EFFICIENCY" hidden="1">[3]DATA!#REF!</definedName>
    <definedName name="_2__123Graph_AMODEL_T" hidden="1">[3]DATA!#REF!</definedName>
    <definedName name="_20__123Graph_BCELL_EFFICIENCY" hidden="1">[2]DATA!#REF!</definedName>
    <definedName name="_20__123Graph_BMODEL_T" hidden="1">[3]DATA!#REF!</definedName>
    <definedName name="_24__123Graph_CCELL_EFFICIENCY" hidden="1">[3]DATA!#REF!</definedName>
    <definedName name="_25__123Graph_BMODEL_T" hidden="1">[2]DATA!#REF!</definedName>
    <definedName name="_28__123Graph_LBL_AMODEL_T" hidden="1">[3]DATA!#REF!</definedName>
    <definedName name="_3__123Graph_AS_THERMAL_PRICE" hidden="1">[3]DATA!#REF!</definedName>
    <definedName name="_30__123Graph_CCELL_EFFICIENCY" hidden="1">[2]DATA!#REF!</definedName>
    <definedName name="_32__123Graph_XCELL_EFFICIENCY" hidden="1">[3]DATA!#REF!</definedName>
    <definedName name="_35__123Graph_LBL_AMODEL_T" hidden="1">[2]DATA!#REF!</definedName>
    <definedName name="_36__123Graph_XMODEL_T" hidden="1">[3]DATA!#REF!</definedName>
    <definedName name="_4__123Graph_ACELL_EFFICIENCY" hidden="1">[3]DATA!#REF!</definedName>
    <definedName name="_4__123Graph_BCELL_EFFICIENCY" hidden="1">[3]DATA!#REF!</definedName>
    <definedName name="_40__123Graph_XCELL_EFFICIENCY" hidden="1">[2]DATA!#REF!</definedName>
    <definedName name="_40__123Graph_XS_THERMAL_PRICE" hidden="1">[3]DATA!#REF!</definedName>
    <definedName name="_45__123Graph_XMODEL_T" hidden="1">[2]DATA!#REF!</definedName>
    <definedName name="_5__123Graph_ACELL_EFFICIENCY" hidden="1">[2]DATA!#REF!</definedName>
    <definedName name="_5__123Graph_BMODEL_T" hidden="1">[3]DATA!#REF!</definedName>
    <definedName name="_50__123Graph_XS_THERMAL_PRICE" hidden="1">[2]DATA!#REF!</definedName>
    <definedName name="_6__123Graph_CCELL_EFFICIENCY" hidden="1">[3]DATA!#REF!</definedName>
    <definedName name="_7__123Graph_LBL_AMODEL_T" hidden="1">[3]DATA!#REF!</definedName>
    <definedName name="_8__123Graph_AMODEL_T" hidden="1">[3]DATA!#REF!</definedName>
    <definedName name="_8__123Graph_XCELL_EFFICIENCY" hidden="1">[3]DATA!#REF!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allCos">'[5]Income Group Histogram'!$AB$8:$AB$141</definedName>
    <definedName name="B" hidden="1">[3]DATA!#REF!</definedName>
    <definedName name="base_datafiles">'[6]000 - world - 1961'!$W$34:$W$43</definedName>
    <definedName name="CntryDisp">'[6]000 - world - 1961'!$B$13</definedName>
    <definedName name="CONST_CarbonInCO2">'[6]000 - world - 1961'!$C$781</definedName>
    <definedName name="Country">'[6]000 - world - 1961'!$B$12</definedName>
    <definedName name="CROPLAND_TIER">'[6]000 - world - 1961'!$Y$65</definedName>
    <definedName name="DB_RAWDATASHEET">[7]CTPrices!#REF!</definedName>
    <definedName name="Deflator">[8]VS2001_EconData1999Dollars_data!#REF!</definedName>
    <definedName name="EFPREF_COASTTROPHEFFY">'[6]000 - world - 1961'!$D$57</definedName>
    <definedName name="EFPREF_CSEQ">'[6]000 - world - 1961'!$B$51</definedName>
    <definedName name="EFPREF_FORESTDATA_SOURCE">'[6]000 - world - 1961'!$D$54</definedName>
    <definedName name="EFPREF_FRAFORSTLIMIT">'[6]000 - world - 1961'!$D$56</definedName>
    <definedName name="EFPREF_FUELWOODFROMFOREST">'[6]000 - world - 1961'!#REF!</definedName>
    <definedName name="EFPREF_LIMITFORSTWOOD">'[6]000 - world - 1961'!$D$55</definedName>
    <definedName name="EFPREF_OPEN_INVISIBLE">'[6]000 - world - 1961'!$Y$46</definedName>
    <definedName name="EFPREF_OPEN_READONLY">'[6]000 - world - 1961'!$Y$47</definedName>
    <definedName name="EFPREF_OPENALLFAO">'[6]000 - world - 1961'!$Y$48</definedName>
    <definedName name="EFPREF_TBFRA_OR_FRA_FORESTDATA">'[6]000 - world - 1961'!$D$54</definedName>
    <definedName name="EFPREF_USE_AWSFORESTLIMIT">'[6]000 - world - 1961'!$D$55</definedName>
    <definedName name="EFPREF_USE_HAORGHA">'[6]000 - world - 1961'!$B$47</definedName>
    <definedName name="EFPREF_USE_IMFORWBGDP">'[6]000 - world - 1961'!$D$58</definedName>
    <definedName name="EFPREF_USE_MCF">'[6]000 - world - 1961'!$B$49</definedName>
    <definedName name="EFPREF_USE_WORLD_YIELDS">'[6]000 - world - 1961'!$B$48</definedName>
    <definedName name="EFPREF_USEGLOBALYIELDS">'[6]000 - world - 1961'!$B$48</definedName>
    <definedName name="EFUI_CALCPREFS">'[6]000 - world - 1961'!$A$52</definedName>
    <definedName name="EFUI_COUNTRYNAME">'[6]000 - world - 1961'!$B$8</definedName>
    <definedName name="EFUI_DATAFILES">'[6]000 - world - 1961'!$W$34:$W$45</definedName>
    <definedName name="EFUI_FAODATAFILE">'[6]000 - world - 1961'!$W$34</definedName>
    <definedName name="FAOSTAT_country_code">'[6]000 - world - 1961'!$B$14</definedName>
    <definedName name="FISH_FISHSTAT_ENDYEAR">'[6]000 - world - 1961'!$A$1641</definedName>
    <definedName name="FISH_FISHSTAT_STARTYEAR">'[6]000 - world - 1961'!#REF!</definedName>
    <definedName name="FISH_FISHSTAT_YROFFSET">'[6]000 - world - 1961'!#REF!</definedName>
    <definedName name="FISH_FISHSTAT_YROFFSET2">'[6]000 - world - 1961'!#REF!</definedName>
    <definedName name="G">#REF!</definedName>
    <definedName name="GDP">'[6]000 - world - 1961'!$B$22</definedName>
    <definedName name="GFN_BUTTONLABELS">[7]Main!#REF!</definedName>
    <definedName name="H">#REF!</definedName>
    <definedName name="HiInCos">'[5]Income Group Histogram'!$X$8:$Y$33</definedName>
    <definedName name="hydro">#REF!</definedName>
    <definedName name="INIT">#REF!</definedName>
    <definedName name="itemArr">[5]Data!$B$2:$B$24977</definedName>
    <definedName name="LEAP">#REF!</definedName>
    <definedName name="LowInCos">'[5]Income Group Histogram'!$Y$8:$Z$64</definedName>
    <definedName name="MidInCos">'[5]Income Group Histogram'!$Z$8:$AA$68</definedName>
    <definedName name="nameArr">[5]Data!$A$2:$A$24977</definedName>
    <definedName name="NONLEAP">#REF!</definedName>
    <definedName name="pop">'[6]000 - world - 1961'!$B$17</definedName>
    <definedName name="pop_world">'[6]000 - world - 1961'!$B$20</definedName>
    <definedName name="popArr">[5]Data!$E$2:$E$24977</definedName>
    <definedName name="Print1">#REF!</definedName>
    <definedName name="Query1">[9]biocap!$A$1:$C$25</definedName>
    <definedName name="RawData">#REF!</definedName>
    <definedName name="S">#REF!</definedName>
    <definedName name="SYS_DBFILENAME">#REF!</definedName>
    <definedName name="T">#REF!</definedName>
    <definedName name="T?">#REF!</definedName>
    <definedName name="table" hidden="1">[3]DATA!#REF!</definedName>
    <definedName name="TABLE_EQFACTORS">'[6]000 - world - 1961'!$A$1250:$E$1263</definedName>
    <definedName name="TABLE_YIELDFACS">'[6]000 - world - 1961'!$A$1225:$E$1236</definedName>
    <definedName name="test" hidden="1">[2]DATA!#REF!</definedName>
    <definedName name="TOC">'[6]000 - world - 1961'!$D$9</definedName>
    <definedName name="TOC_ANIMALPRODUCTS">'[6]000 - world - 1961'!$A$191</definedName>
    <definedName name="TOC_ANIMALPRODUCTS_BREAKOUT">'[6]000 - world - 1961'!$A$297</definedName>
    <definedName name="TOC_ANIMALPRODUCTS_FROMFEED">'[6]000 - world - 1961'!$A$220</definedName>
    <definedName name="TOC_ANIMALPRODUCTS_PASTURE">'[6]000 - world - 1961'!$A$385</definedName>
    <definedName name="TOC_BUILT">'[6]000 - world - 1961'!$A$1071</definedName>
    <definedName name="TOC_CROPLAND">'[6]000 - world - 1961'!$A$64</definedName>
    <definedName name="TOC_ENERGY">'[6]000 - world - 1961'!$A$720</definedName>
    <definedName name="TOC_ENERGY_BIOMASS">'[6]000 - world - 1961'!$A$1031</definedName>
    <definedName name="TOC_ENERGY_ENERGYUSE">'[6]000 - world - 1961'!$A$721</definedName>
    <definedName name="TOC_ENERGY_FOOTPRINT">'[6]000 - world - 1961'!$A$809</definedName>
    <definedName name="TOC_ENERGY_OCEANFLUX">'[6]000 - world - 1961'!$A$854</definedName>
    <definedName name="TOC_ENERGYINTRADE">'[6]000 - world - 1961'!$A$876</definedName>
    <definedName name="TOC_EQ">'[6]000 - world - 1961'!$A$1242</definedName>
    <definedName name="TOC_FISHINGGROUNDS">'[6]000 - world - 1961'!$A$475</definedName>
    <definedName name="TOC_FOOTPRINT">'[6]000 - world - 1961'!$G$8</definedName>
    <definedName name="TOC_FOOTPRINT_1kGHA">'[6]000 - world - 1961'!$O$8</definedName>
    <definedName name="TOC_FOREST">'[6]000 - world - 1961'!$A$608</definedName>
    <definedName name="TOC_FOREST_AREA">'[6]000 - world - 1961'!$A$643</definedName>
    <definedName name="TOC_FOREST_PRODUCTS">'[6]000 - world - 1961'!$A$609</definedName>
    <definedName name="TOC_HOME">'[6]000 - world - 1961'!$A$7</definedName>
    <definedName name="TOC_LANDUSE">'[6]000 - world - 1961'!$A$1094</definedName>
    <definedName name="TOC_LANDUSE_DETAILED">'[6]000 - world - 1961'!$A$1177</definedName>
    <definedName name="TOC_LANDUSE_OVERVIEW">'[6]000 - world - 1961'!$A$1095</definedName>
    <definedName name="TOC_LIBRARY">'[6]000 - world - 1961'!$A$1712</definedName>
    <definedName name="TOC_OTHTOOLS_END">[7]Main!#REF!</definedName>
    <definedName name="TOC_PASTURE">'[6]000 - world - 1961'!$A$281</definedName>
    <definedName name="TOC_REFERENCES">'[6]000 - world - 1961'!$A$1501</definedName>
    <definedName name="TOC_REFS_TABLE">'[6]000 - world - 1961'!$A$1503:$A$1595</definedName>
    <definedName name="TOC_RESULTS">'[6]000 - world - 1961'!$A$1268</definedName>
    <definedName name="TOC_RESULTS_BIOCAPACITY">'[6]000 - world - 1961'!$A$1328</definedName>
    <definedName name="TOC_RESULTS_EF">'[6]000 - world - 1961'!$A$1304</definedName>
    <definedName name="TOC_YIELDS">'[6]000 - world - 1961'!$A$1221</definedName>
    <definedName name="totalArr">[5]Data!$R$2:$R$24977</definedName>
    <definedName name="U">#REF!</definedName>
    <definedName name="year">'[6]000 - world - 1961'!$B$9</definedName>
    <definedName name="YEAR_OFST">'[6]000 - world - 1961'!#REF!</definedName>
    <definedName name="yearArr">[5]Data!$C$2:$C$24977</definedName>
  </definedNames>
  <calcPr calcId="145621"/>
</workbook>
</file>

<file path=xl/calcChain.xml><?xml version="1.0" encoding="utf-8"?>
<calcChain xmlns="http://schemas.openxmlformats.org/spreadsheetml/2006/main">
  <c r="D106" i="1" l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</calcChain>
</file>

<file path=xl/sharedStrings.xml><?xml version="1.0" encoding="utf-8"?>
<sst xmlns="http://schemas.openxmlformats.org/spreadsheetml/2006/main" count="8" uniqueCount="8">
  <si>
    <t>Population, Annual Addition, and Percent Increase in China, 1950-2010, with Projection to 2050</t>
  </si>
  <si>
    <t>Year</t>
  </si>
  <si>
    <t>Population</t>
  </si>
  <si>
    <t>Annual Addition</t>
  </si>
  <si>
    <t>Percent Increase</t>
  </si>
  <si>
    <t>Millions</t>
  </si>
  <si>
    <t>Note: Population figures from the U.N. database refer to the population estimated or projected to be reached by July 1 of each year.</t>
  </si>
  <si>
    <r>
      <t xml:space="preserve">Source: Compiled by Earth Policy Institute from United Nations Population Division, </t>
    </r>
    <r>
      <rPr>
        <i/>
        <sz val="10"/>
        <rFont val="Arial"/>
        <family val="2"/>
      </rPr>
      <t>World Population Prospects: The 2012 Revision</t>
    </r>
    <r>
      <rPr>
        <sz val="10"/>
        <color indexed="8"/>
        <rFont val="Arial"/>
        <family val="2"/>
      </rPr>
      <t>, electronic database, at esa.un.org/unpd/wpp/index.htm, updated 13 June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</si>
</sst>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0">
    <xf numFmtId="0" fontId="0" fillId="0" borderId="0"/>
    <xf numFmtId="0" fontId="5" fillId="0" borderId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8" borderId="0" applyNumberFormat="0" applyBorder="0" applyAlignment="0" applyProtection="0"/>
    <xf numFmtId="0" fontId="12" fillId="28" borderId="0" applyNumberFormat="0" applyBorder="0" applyAlignment="0" applyProtection="0"/>
    <xf numFmtId="0" fontId="11" fillId="32" borderId="0" applyNumberFormat="0" applyBorder="0" applyAlignment="0" applyProtection="0"/>
    <xf numFmtId="0" fontId="12" fillId="32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11" applyNumberFormat="0" applyAlignment="0"/>
    <xf numFmtId="0" fontId="16" fillId="0" borderId="0" applyAlignment="0">
      <alignment horizontal="left"/>
    </xf>
    <xf numFmtId="0" fontId="16" fillId="0" borderId="0">
      <alignment horizontal="right"/>
    </xf>
    <xf numFmtId="164" fontId="16" fillId="0" borderId="0">
      <alignment horizontal="right"/>
    </xf>
    <xf numFmtId="165" fontId="17" fillId="0" borderId="0">
      <alignment horizontal="right"/>
    </xf>
    <xf numFmtId="0" fontId="18" fillId="0" borderId="0"/>
    <xf numFmtId="0" fontId="19" fillId="6" borderId="4" applyNumberFormat="0" applyAlignment="0" applyProtection="0"/>
    <xf numFmtId="0" fontId="20" fillId="6" borderId="4" applyNumberFormat="0" applyAlignment="0" applyProtection="0"/>
    <xf numFmtId="0" fontId="21" fillId="7" borderId="7" applyNumberFormat="0" applyAlignment="0" applyProtection="0"/>
    <xf numFmtId="0" fontId="22" fillId="7" borderId="7" applyNumberFormat="0" applyAlignment="0" applyProtection="0"/>
    <xf numFmtId="3" fontId="23" fillId="33" borderId="12">
      <alignment horizontal="right" vertical="center" indent="1"/>
    </xf>
    <xf numFmtId="3" fontId="24" fillId="33" borderId="12">
      <alignment horizontal="right" vertical="center" indent="1"/>
    </xf>
    <xf numFmtId="0" fontId="25" fillId="33" borderId="12">
      <alignment horizontal="left" vertical="center" indent="1"/>
    </xf>
    <xf numFmtId="0" fontId="26" fillId="34" borderId="12">
      <alignment horizontal="center" vertical="center"/>
    </xf>
    <xf numFmtId="3" fontId="23" fillId="33" borderId="12">
      <alignment horizontal="right" vertical="center" indent="1"/>
    </xf>
    <xf numFmtId="0" fontId="5" fillId="33" borderId="0"/>
    <xf numFmtId="3" fontId="24" fillId="33" borderId="12">
      <alignment horizontal="right" vertical="center" indent="1"/>
    </xf>
    <xf numFmtId="0" fontId="9" fillId="33" borderId="13"/>
    <xf numFmtId="0" fontId="27" fillId="35" borderId="12">
      <alignment horizontal="left" vertical="center" indent="1"/>
    </xf>
    <xf numFmtId="0" fontId="25" fillId="33" borderId="12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5" fillId="0" borderId="0" applyFill="0" applyBorder="0" applyAlignment="0" applyProtection="0"/>
    <xf numFmtId="0" fontId="5" fillId="0" borderId="0"/>
    <xf numFmtId="5" fontId="5" fillId="0" borderId="0" applyFill="0" applyBorder="0" applyAlignment="0" applyProtection="0"/>
    <xf numFmtId="165" fontId="28" fillId="36" borderId="14" applyAlignment="0">
      <alignment horizontal="center"/>
    </xf>
    <xf numFmtId="166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5" fillId="0" borderId="0" applyFill="0" applyBorder="0" applyAlignment="0" applyProtection="0"/>
    <xf numFmtId="0" fontId="31" fillId="2" borderId="0" applyNumberFormat="0" applyBorder="0" applyAlignment="0" applyProtection="0"/>
    <xf numFmtId="0" fontId="32" fillId="2" borderId="0" applyNumberFormat="0" applyBorder="0" applyAlignment="0" applyProtection="0"/>
    <xf numFmtId="0" fontId="2" fillId="0" borderId="1" applyNumberFormat="0" applyFill="0" applyAlignment="0" applyProtection="0"/>
    <xf numFmtId="0" fontId="33" fillId="0" borderId="1" applyNumberFormat="0" applyFill="0" applyAlignment="0" applyProtection="0"/>
    <xf numFmtId="0" fontId="3" fillId="0" borderId="2" applyNumberFormat="0" applyFill="0" applyAlignment="0" applyProtection="0"/>
    <xf numFmtId="0" fontId="34" fillId="0" borderId="2" applyNumberFormat="0" applyFill="0" applyAlignment="0" applyProtection="0"/>
    <xf numFmtId="0" fontId="4" fillId="0" borderId="3" applyNumberFormat="0" applyFill="0" applyAlignment="0" applyProtection="0"/>
    <xf numFmtId="0" fontId="35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>
      <alignment horizontal="centerContinuous" wrapText="1"/>
    </xf>
    <xf numFmtId="0" fontId="37" fillId="0" borderId="0" applyNumberFormat="0" applyFill="0" applyBorder="0" applyAlignment="0" applyProtection="0">
      <alignment vertical="top"/>
      <protection locked="0"/>
    </xf>
    <xf numFmtId="0" fontId="38" fillId="5" borderId="4" applyNumberFormat="0" applyAlignment="0" applyProtection="0"/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0" borderId="6" applyNumberFormat="0" applyFill="0" applyAlignment="0" applyProtection="0"/>
    <xf numFmtId="0" fontId="42" fillId="4" borderId="0" applyNumberFormat="0" applyBorder="0" applyAlignment="0" applyProtection="0"/>
    <xf numFmtId="0" fontId="43" fillId="4" borderId="0" applyNumberFormat="0" applyBorder="0" applyAlignment="0" applyProtection="0"/>
    <xf numFmtId="0" fontId="8" fillId="0" borderId="0"/>
    <xf numFmtId="0" fontId="5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9" fillId="8" borderId="8" applyNumberFormat="0" applyFont="0" applyAlignment="0" applyProtection="0"/>
    <xf numFmtId="0" fontId="10" fillId="8" borderId="8" applyNumberFormat="0" applyFont="0" applyAlignment="0" applyProtection="0"/>
    <xf numFmtId="0" fontId="45" fillId="6" borderId="5" applyNumberFormat="0" applyAlignment="0" applyProtection="0"/>
    <xf numFmtId="0" fontId="46" fillId="6" borderId="5" applyNumberFormat="0" applyAlignment="0" applyProtection="0"/>
    <xf numFmtId="9" fontId="5" fillId="0" borderId="0" applyFont="0" applyFill="0" applyBorder="0" applyAlignment="0" applyProtection="0"/>
    <xf numFmtId="0" fontId="47" fillId="0" borderId="0" applyNumberFormat="0" applyBorder="0" applyAlignment="0">
      <alignment horizontal="left" vertical="center"/>
    </xf>
    <xf numFmtId="0" fontId="48" fillId="38" borderId="0">
      <alignment horizontal="left" vertical="center"/>
    </xf>
    <xf numFmtId="0" fontId="49" fillId="0" borderId="10">
      <alignment horizontal="left" vertical="center"/>
    </xf>
    <xf numFmtId="0" fontId="50" fillId="0" borderId="0">
      <alignment horizontal="left"/>
    </xf>
    <xf numFmtId="0" fontId="5" fillId="0" borderId="0"/>
    <xf numFmtId="167" fontId="5" fillId="0" borderId="0" applyFill="0" applyBorder="0" applyAlignment="0" applyProtection="0">
      <alignment wrapText="1"/>
    </xf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30">
    <xf numFmtId="0" fontId="0" fillId="0" borderId="0" xfId="0"/>
    <xf numFmtId="0" fontId="6" fillId="0" borderId="0" xfId="1" applyFont="1" applyAlignment="1"/>
    <xf numFmtId="0" fontId="5" fillId="0" borderId="0" xfId="1" applyFont="1" applyAlignment="1"/>
    <xf numFmtId="0" fontId="5" fillId="0" borderId="0" xfId="1" applyFont="1"/>
    <xf numFmtId="0" fontId="5" fillId="0" borderId="10" xfId="1" applyFont="1" applyBorder="1" applyAlignment="1">
      <alignment horizontal="left"/>
    </xf>
    <xf numFmtId="0" fontId="5" fillId="0" borderId="10" xfId="1" applyFont="1" applyBorder="1" applyAlignment="1">
      <alignment horizontal="righ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 vertical="center"/>
    </xf>
    <xf numFmtId="3" fontId="0" fillId="0" borderId="0" xfId="0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5" fillId="0" borderId="0" xfId="1" applyNumberFormat="1" applyFont="1" applyAlignment="1">
      <alignment vertical="center"/>
    </xf>
    <xf numFmtId="4" fontId="5" fillId="0" borderId="0" xfId="1" applyNumberFormat="1" applyFont="1" applyAlignment="1">
      <alignment vertical="center"/>
    </xf>
    <xf numFmtId="4" fontId="5" fillId="0" borderId="0" xfId="1" applyNumberFormat="1" applyFont="1"/>
    <xf numFmtId="4" fontId="5" fillId="0" borderId="0" xfId="1" applyNumberFormat="1" applyFont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3" fontId="0" fillId="0" borderId="0" xfId="0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0" fontId="5" fillId="0" borderId="10" xfId="1" applyFont="1" applyBorder="1" applyAlignment="1">
      <alignment horizontal="left" vertical="center"/>
    </xf>
    <xf numFmtId="3" fontId="0" fillId="0" borderId="10" xfId="0" applyNumberFormat="1" applyFont="1" applyBorder="1" applyAlignment="1">
      <alignment horizontal="right" vertical="center"/>
    </xf>
    <xf numFmtId="3" fontId="5" fillId="0" borderId="10" xfId="1" applyNumberFormat="1" applyFont="1" applyBorder="1" applyAlignment="1">
      <alignment vertical="center"/>
    </xf>
    <xf numFmtId="4" fontId="5" fillId="0" borderId="10" xfId="1" applyNumberFormat="1" applyFont="1" applyBorder="1" applyAlignment="1">
      <alignment vertical="center"/>
    </xf>
    <xf numFmtId="0" fontId="5" fillId="0" borderId="0" xfId="1" applyFont="1" applyBorder="1" applyAlignment="1">
      <alignment horizontal="left"/>
    </xf>
    <xf numFmtId="3" fontId="5" fillId="0" borderId="0" xfId="1" applyNumberFormat="1" applyFont="1" applyBorder="1"/>
    <xf numFmtId="4" fontId="5" fillId="0" borderId="0" xfId="1" applyNumberFormat="1" applyFont="1" applyBorder="1"/>
    <xf numFmtId="0" fontId="5" fillId="0" borderId="0" xfId="1" applyFont="1" applyBorder="1" applyAlignment="1">
      <alignment horizontal="left" wrapText="1"/>
    </xf>
    <xf numFmtId="0" fontId="5" fillId="0" borderId="0" xfId="1" applyFont="1" applyAlignment="1">
      <alignment horizontal="left" wrapText="1"/>
    </xf>
    <xf numFmtId="0" fontId="0" fillId="0" borderId="0" xfId="0" applyFont="1" applyAlignment="1">
      <alignment vertical="center"/>
    </xf>
  </cellXfs>
  <cellStyles count="160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4a_Total text black with rule" xfId="52"/>
    <cellStyle name="C05_Main text" xfId="53"/>
    <cellStyle name="C06_Figs" xfId="54"/>
    <cellStyle name="C07_Figs 1 dec percent" xfId="55"/>
    <cellStyle name="C08_Figs 1 decimal" xfId="56"/>
    <cellStyle name="C09_Notes" xfId="57"/>
    <cellStyle name="Calculation 2" xfId="58"/>
    <cellStyle name="Calculation 3" xfId="59"/>
    <cellStyle name="Check Cell 2" xfId="60"/>
    <cellStyle name="Check Cell 3" xfId="61"/>
    <cellStyle name="clsAltDataPrezn1" xfId="62"/>
    <cellStyle name="clsAltMRVDataPrezn1" xfId="63"/>
    <cellStyle name="clsAltRowHeader" xfId="64"/>
    <cellStyle name="clsColumnHeader" xfId="65"/>
    <cellStyle name="clsDataPrezn1" xfId="66"/>
    <cellStyle name="clsDefault" xfId="67"/>
    <cellStyle name="clsMRVDataPrezn1" xfId="68"/>
    <cellStyle name="clsMRVRow" xfId="69"/>
    <cellStyle name="clsReportHeader" xfId="70"/>
    <cellStyle name="clsRowHeader" xfId="71"/>
    <cellStyle name="Comma 2" xfId="72"/>
    <cellStyle name="Comma 3" xfId="73"/>
    <cellStyle name="Comma 4" xfId="74"/>
    <cellStyle name="Comma 4 2" xfId="75"/>
    <cellStyle name="Comma 5" xfId="76"/>
    <cellStyle name="Comma0" xfId="77"/>
    <cellStyle name="Currency 2" xfId="78"/>
    <cellStyle name="Currency0" xfId="79"/>
    <cellStyle name="Data_Green_dec1" xfId="80"/>
    <cellStyle name="Date" xfId="81"/>
    <cellStyle name="Explanatory Text 2" xfId="82"/>
    <cellStyle name="Explanatory Text 3" xfId="83"/>
    <cellStyle name="Fixed" xfId="84"/>
    <cellStyle name="Good 2" xfId="85"/>
    <cellStyle name="Good 3" xfId="86"/>
    <cellStyle name="Heading 1 2" xfId="87"/>
    <cellStyle name="Heading 1 3" xfId="88"/>
    <cellStyle name="Heading 2 2" xfId="89"/>
    <cellStyle name="Heading 2 3" xfId="90"/>
    <cellStyle name="Heading 3 2" xfId="91"/>
    <cellStyle name="Heading 3 3" xfId="92"/>
    <cellStyle name="Heading 4 2" xfId="93"/>
    <cellStyle name="Heading 4 3" xfId="94"/>
    <cellStyle name="Hed Top" xfId="95"/>
    <cellStyle name="Hyperlink 2" xfId="96"/>
    <cellStyle name="Input 2" xfId="97"/>
    <cellStyle name="Input 3" xfId="98"/>
    <cellStyle name="Linked Cell 2" xfId="99"/>
    <cellStyle name="Linked Cell 3" xfId="100"/>
    <cellStyle name="Neutral 2" xfId="101"/>
    <cellStyle name="Neutral 3" xfId="102"/>
    <cellStyle name="Normal" xfId="0" builtinId="0"/>
    <cellStyle name="Normal 10" xfId="103"/>
    <cellStyle name="Normal 11" xfId="104"/>
    <cellStyle name="Normal 12" xfId="105"/>
    <cellStyle name="Normal 13" xfId="106"/>
    <cellStyle name="Normal 13 2" xfId="107"/>
    <cellStyle name="Normal 14" xfId="108"/>
    <cellStyle name="Normal 15" xfId="109"/>
    <cellStyle name="Normal 16" xfId="110"/>
    <cellStyle name="Normal 17" xfId="111"/>
    <cellStyle name="Normal 18" xfId="112"/>
    <cellStyle name="Normal 19" xfId="113"/>
    <cellStyle name="Normal 2" xfId="114"/>
    <cellStyle name="Normal 2 10" xfId="115"/>
    <cellStyle name="Normal 2 11" xfId="1"/>
    <cellStyle name="Normal 2 2" xfId="116"/>
    <cellStyle name="Normal 2 3" xfId="117"/>
    <cellStyle name="Normal 2 3 2" xfId="118"/>
    <cellStyle name="Normal 2 4" xfId="119"/>
    <cellStyle name="Normal 2 4 2" xfId="120"/>
    <cellStyle name="Normal 2 4 3" xfId="121"/>
    <cellStyle name="Normal 2 5" xfId="122"/>
    <cellStyle name="Normal 2 5 2" xfId="123"/>
    <cellStyle name="Normal 2 6" xfId="124"/>
    <cellStyle name="Normal 2 7" xfId="125"/>
    <cellStyle name="Normal 2 8" xfId="126"/>
    <cellStyle name="Normal 2 9" xfId="127"/>
    <cellStyle name="Normal 20" xfId="128"/>
    <cellStyle name="Normal 21" xfId="129"/>
    <cellStyle name="Normal 22" xfId="130"/>
    <cellStyle name="Normal 3" xfId="131"/>
    <cellStyle name="Normal 3 2" xfId="132"/>
    <cellStyle name="Normal 4" xfId="133"/>
    <cellStyle name="Normal 4 2" xfId="134"/>
    <cellStyle name="Normal 5" xfId="135"/>
    <cellStyle name="Normal 5 2" xfId="136"/>
    <cellStyle name="Normal 6" xfId="137"/>
    <cellStyle name="Normal 6 2" xfId="138"/>
    <cellStyle name="Normal 6 3" xfId="139"/>
    <cellStyle name="Normal 6 3 2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 2" xfId="148"/>
    <cellStyle name="SectionCalcHeader" xfId="149"/>
    <cellStyle name="SectionHead" xfId="150"/>
    <cellStyle name="SectionSubhead" xfId="151"/>
    <cellStyle name="Source Text" xfId="152"/>
    <cellStyle name="Style 1" xfId="153"/>
    <cellStyle name="Style 29" xfId="154"/>
    <cellStyle name="Title 2" xfId="155"/>
    <cellStyle name="Total 2" xfId="156"/>
    <cellStyle name="Total 3" xfId="157"/>
    <cellStyle name="Warning Text 2" xfId="158"/>
    <cellStyle name="Warning Text 3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in China, 1950-2010,</a:t>
            </a:r>
            <a:endParaRPr lang="en-US" baseline="0"/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with Projection to 2050</a:t>
            </a:r>
          </a:p>
        </c:rich>
      </c:tx>
      <c:layout>
        <c:manualLayout>
          <c:xMode val="edge"/>
          <c:yMode val="edge"/>
          <c:x val="0.30537239941255306"/>
          <c:y val="2.321083172147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628058727568"/>
          <c:y val="0.14829142488716957"/>
          <c:w val="0.78792702298835815"/>
          <c:h val="0.72598323662153452"/>
        </c:manualLayout>
      </c:layout>
      <c:scatterChart>
        <c:scatterStyle val="lineMarker"/>
        <c:varyColors val="0"/>
        <c:ser>
          <c:idx val="0"/>
          <c:order val="0"/>
          <c:tx>
            <c:v>Population</c:v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'CH Pop'!$A$6:$A$106</c:f>
              <c:numCache>
                <c:formatCode>General</c:formatCode>
                <c:ptCount val="10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</c:numCache>
            </c:numRef>
          </c:xVal>
          <c:yVal>
            <c:numRef>
              <c:f>'CH Pop'!$B$6:$B$66</c:f>
              <c:numCache>
                <c:formatCode>#,##0</c:formatCode>
                <c:ptCount val="61"/>
                <c:pt idx="0">
                  <c:v>543.77599999999995</c:v>
                </c:pt>
                <c:pt idx="1">
                  <c:v>558.81899999999996</c:v>
                </c:pt>
                <c:pt idx="2">
                  <c:v>571.16499999999996</c:v>
                </c:pt>
                <c:pt idx="3">
                  <c:v>581.81200000000001</c:v>
                </c:pt>
                <c:pt idx="4">
                  <c:v>591.55799999999999</c:v>
                </c:pt>
                <c:pt idx="5">
                  <c:v>600.995</c:v>
                </c:pt>
                <c:pt idx="6">
                  <c:v>610.50800000000004</c:v>
                </c:pt>
                <c:pt idx="7">
                  <c:v>620.279</c:v>
                </c:pt>
                <c:pt idx="8">
                  <c:v>630.31399999999996</c:v>
                </c:pt>
                <c:pt idx="9">
                  <c:v>640.48900000000003</c:v>
                </c:pt>
                <c:pt idx="10">
                  <c:v>650.67999999999995</c:v>
                </c:pt>
                <c:pt idx="11">
                  <c:v>660.90899999999999</c:v>
                </c:pt>
                <c:pt idx="12">
                  <c:v>671.46199999999999</c:v>
                </c:pt>
                <c:pt idx="13">
                  <c:v>682.947</c:v>
                </c:pt>
                <c:pt idx="14">
                  <c:v>696.14</c:v>
                </c:pt>
                <c:pt idx="15">
                  <c:v>711.54700000000003</c:v>
                </c:pt>
                <c:pt idx="16">
                  <c:v>729.37699999999995</c:v>
                </c:pt>
                <c:pt idx="17">
                  <c:v>749.32899999999995</c:v>
                </c:pt>
                <c:pt idx="18">
                  <c:v>770.74400000000003</c:v>
                </c:pt>
                <c:pt idx="19">
                  <c:v>792.67700000000002</c:v>
                </c:pt>
                <c:pt idx="20">
                  <c:v>814.37800000000004</c:v>
                </c:pt>
                <c:pt idx="21">
                  <c:v>835.71699999999998</c:v>
                </c:pt>
                <c:pt idx="22">
                  <c:v>856.71500000000003</c:v>
                </c:pt>
                <c:pt idx="23">
                  <c:v>876.96</c:v>
                </c:pt>
                <c:pt idx="24">
                  <c:v>896.005</c:v>
                </c:pt>
                <c:pt idx="25">
                  <c:v>913.57</c:v>
                </c:pt>
                <c:pt idx="26">
                  <c:v>929.45699999999999</c:v>
                </c:pt>
                <c:pt idx="27">
                  <c:v>943.82399999999996</c:v>
                </c:pt>
                <c:pt idx="28">
                  <c:v>957.21400000000006</c:v>
                </c:pt>
                <c:pt idx="29">
                  <c:v>970.40800000000002</c:v>
                </c:pt>
                <c:pt idx="30">
                  <c:v>984.01599999999996</c:v>
                </c:pt>
                <c:pt idx="31">
                  <c:v>998.07500000000005</c:v>
                </c:pt>
                <c:pt idx="32">
                  <c:v>1012.534</c:v>
                </c:pt>
                <c:pt idx="33">
                  <c:v>1027.788</c:v>
                </c:pt>
                <c:pt idx="34">
                  <c:v>1044.2929999999999</c:v>
                </c:pt>
                <c:pt idx="35">
                  <c:v>1062.299</c:v>
                </c:pt>
                <c:pt idx="36">
                  <c:v>1082.028</c:v>
                </c:pt>
                <c:pt idx="37">
                  <c:v>1103.202</c:v>
                </c:pt>
                <c:pt idx="38">
                  <c:v>1124.9280000000001</c:v>
                </c:pt>
                <c:pt idx="39">
                  <c:v>1145.9760000000001</c:v>
                </c:pt>
                <c:pt idx="40">
                  <c:v>1165.4290000000001</c:v>
                </c:pt>
                <c:pt idx="41">
                  <c:v>1183.008</c:v>
                </c:pt>
                <c:pt idx="42">
                  <c:v>1198.875</c:v>
                </c:pt>
                <c:pt idx="43">
                  <c:v>1213.104</c:v>
                </c:pt>
                <c:pt idx="44">
                  <c:v>1225.922</c:v>
                </c:pt>
                <c:pt idx="45">
                  <c:v>1237.5309999999999</c:v>
                </c:pt>
                <c:pt idx="46">
                  <c:v>1247.8969999999999</c:v>
                </c:pt>
                <c:pt idx="47">
                  <c:v>1257.0219999999999</c:v>
                </c:pt>
                <c:pt idx="48">
                  <c:v>1265.223</c:v>
                </c:pt>
                <c:pt idx="49">
                  <c:v>1272.915</c:v>
                </c:pt>
                <c:pt idx="50">
                  <c:v>1280.4290000000001</c:v>
                </c:pt>
                <c:pt idx="51">
                  <c:v>1287.8900000000001</c:v>
                </c:pt>
                <c:pt idx="52">
                  <c:v>1295.3219999999999</c:v>
                </c:pt>
                <c:pt idx="53">
                  <c:v>1302.81</c:v>
                </c:pt>
                <c:pt idx="54">
                  <c:v>1310.414</c:v>
                </c:pt>
                <c:pt idx="55">
                  <c:v>1318.1769999999999</c:v>
                </c:pt>
                <c:pt idx="56">
                  <c:v>1326.146</c:v>
                </c:pt>
                <c:pt idx="57">
                  <c:v>1334.3440000000001</c:v>
                </c:pt>
                <c:pt idx="58">
                  <c:v>1342.7329999999999</c:v>
                </c:pt>
                <c:pt idx="59">
                  <c:v>1351.248</c:v>
                </c:pt>
                <c:pt idx="60">
                  <c:v>1359.8209999999999</c:v>
                </c:pt>
              </c:numCache>
            </c:numRef>
          </c:yVal>
          <c:smooth val="0"/>
        </c:ser>
        <c:ser>
          <c:idx val="1"/>
          <c:order val="1"/>
          <c:tx>
            <c:v>Projection</c:v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'CH Pop'!$A$67:$A$106</c:f>
              <c:numCache>
                <c:formatCode>General</c:formatCode>
                <c:ptCount val="4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</c:numCache>
            </c:numRef>
          </c:xVal>
          <c:yVal>
            <c:numRef>
              <c:f>'CH Pop'!$B$67:$B$106</c:f>
              <c:numCache>
                <c:formatCode>#,##0</c:formatCode>
                <c:ptCount val="40"/>
                <c:pt idx="0">
                  <c:v>1368.44</c:v>
                </c:pt>
                <c:pt idx="1">
                  <c:v>1377.0650000000001</c:v>
                </c:pt>
                <c:pt idx="2">
                  <c:v>1385.567</c:v>
                </c:pt>
                <c:pt idx="3">
                  <c:v>1393.7840000000001</c:v>
                </c:pt>
                <c:pt idx="4">
                  <c:v>1401.587</c:v>
                </c:pt>
                <c:pt idx="5">
                  <c:v>1408.922</c:v>
                </c:pt>
                <c:pt idx="6">
                  <c:v>1415.77</c:v>
                </c:pt>
                <c:pt idx="7">
                  <c:v>1422.075</c:v>
                </c:pt>
                <c:pt idx="8">
                  <c:v>1427.7850000000001</c:v>
                </c:pt>
                <c:pt idx="9">
                  <c:v>1432.8679999999999</c:v>
                </c:pt>
                <c:pt idx="10">
                  <c:v>1437.289</c:v>
                </c:pt>
                <c:pt idx="11">
                  <c:v>1441.0509999999999</c:v>
                </c:pt>
                <c:pt idx="12">
                  <c:v>1444.204</c:v>
                </c:pt>
                <c:pt idx="13">
                  <c:v>1446.827</c:v>
                </c:pt>
                <c:pt idx="14">
                  <c:v>1448.9839999999999</c:v>
                </c:pt>
                <c:pt idx="15">
                  <c:v>1450.6890000000001</c:v>
                </c:pt>
                <c:pt idx="16">
                  <c:v>1451.943</c:v>
                </c:pt>
                <c:pt idx="17">
                  <c:v>1452.7760000000001</c:v>
                </c:pt>
                <c:pt idx="18">
                  <c:v>1453.2190000000001</c:v>
                </c:pt>
                <c:pt idx="19">
                  <c:v>1453.297</c:v>
                </c:pt>
                <c:pt idx="20">
                  <c:v>1453.03</c:v>
                </c:pt>
                <c:pt idx="21">
                  <c:v>1452.4269999999999</c:v>
                </c:pt>
                <c:pt idx="22">
                  <c:v>1451.4880000000001</c:v>
                </c:pt>
                <c:pt idx="23">
                  <c:v>1450.2090000000001</c:v>
                </c:pt>
                <c:pt idx="24">
                  <c:v>1448.5889999999999</c:v>
                </c:pt>
                <c:pt idx="25">
                  <c:v>1446.635</c:v>
                </c:pt>
                <c:pt idx="26">
                  <c:v>1444.3530000000001</c:v>
                </c:pt>
                <c:pt idx="27">
                  <c:v>1441.74</c:v>
                </c:pt>
                <c:pt idx="28">
                  <c:v>1438.79</c:v>
                </c:pt>
                <c:pt idx="29">
                  <c:v>1435.499</c:v>
                </c:pt>
                <c:pt idx="30">
                  <c:v>1431.874</c:v>
                </c:pt>
                <c:pt idx="31">
                  <c:v>1427.921</c:v>
                </c:pt>
                <c:pt idx="32">
                  <c:v>1423.64</c:v>
                </c:pt>
                <c:pt idx="33">
                  <c:v>1419.028</c:v>
                </c:pt>
                <c:pt idx="34">
                  <c:v>1414.0889999999999</c:v>
                </c:pt>
                <c:pt idx="35">
                  <c:v>1408.83</c:v>
                </c:pt>
                <c:pt idx="36">
                  <c:v>1403.2670000000001</c:v>
                </c:pt>
                <c:pt idx="37">
                  <c:v>1397.421</c:v>
                </c:pt>
                <c:pt idx="38">
                  <c:v>1391.316</c:v>
                </c:pt>
                <c:pt idx="39">
                  <c:v>1384.9770000000001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27680"/>
        <c:axId val="130329600"/>
      </c:scatterChart>
      <c:valAx>
        <c:axId val="130327680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UNPop</a:t>
                </a:r>
              </a:p>
            </c:rich>
          </c:tx>
          <c:layout>
            <c:manualLayout>
              <c:xMode val="edge"/>
              <c:yMode val="edge"/>
              <c:x val="0.44100054377379011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329600"/>
        <c:crosses val="autoZero"/>
        <c:crossBetween val="midCat"/>
        <c:majorUnit val="20"/>
      </c:valAx>
      <c:valAx>
        <c:axId val="130329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75822050290135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327680"/>
        <c:crossesAt val="195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0.95006</cdr:x>
      <cdr:y>0.16485</cdr:y>
    </cdr:from>
    <cdr:to>
      <cdr:x>0.97782</cdr:x>
      <cdr:y>0.8703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6725" y="812800"/>
          <a:ext cx="162055" cy="3478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12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\ef\Analyses%20Book%200712%20v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f\template\output\7.09b.04\000%20-%20world%20-%201961.csv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\template\National%20Footprint%20Account%20Template%20v2005-3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NDocs\Fee%20for%20Service\EEA\graphs\June%20draft\EEA%20Fig%202.4%20and%202.7%20and%205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op10Import"/>
      <sheetName val="CH GrainProdUseTrade"/>
      <sheetName val="CH GrainUse (g)"/>
      <sheetName val="CH NetImports (g)"/>
      <sheetName val="CH GrainImport"/>
      <sheetName val="CH GrainImport (g)"/>
      <sheetName val="CH SoyProdConsIm"/>
      <sheetName val="CH SoyProdConsIm (g)"/>
      <sheetName val="CH PAY"/>
      <sheetName val="CH Prod (g)"/>
      <sheetName val="CH Pop"/>
      <sheetName val="CHPop (g)"/>
      <sheetName val="Pigs"/>
      <sheetName val="Pigs (g)"/>
      <sheetName val="CH US Pork"/>
      <sheetName val="CH US Pork (g)"/>
      <sheetName val="CH US PorkPerCap (g)"/>
      <sheetName val="CH Meat"/>
      <sheetName val="CH Meat (g)"/>
      <sheetName val="CH MeatPerCap"/>
      <sheetName val="CH MeatperCap (g)"/>
      <sheetName val="US Meat"/>
      <sheetName val="US Meat (g)"/>
      <sheetName val="US MeatPerCap"/>
      <sheetName val="US MeatPerCap (g)"/>
      <sheetName val="CH US Meat"/>
      <sheetName val="CH US Meat (g)"/>
      <sheetName val="CH US MeatPerCap"/>
      <sheetName val="CH US MeatPerCap (g)"/>
      <sheetName val="CH Feed"/>
      <sheetName val="CH Feed (g)"/>
      <sheetName val="CH FeedShare (g)"/>
      <sheetName val="CH GrainUse(g)"/>
      <sheetName val="Feed"/>
      <sheetName val="Feed (g)"/>
      <sheetName val="FeedShare (g)"/>
      <sheetName val="CH JA Yields"/>
      <sheetName val="CH JA Yields (g)"/>
      <sheetName val="US GrainUse"/>
      <sheetName val="US GrainUse (g)"/>
      <sheetName val="GrainUse (g)"/>
      <sheetName val="FoodPrice"/>
      <sheetName val="FoodPrice (g)"/>
      <sheetName val="GrainsPrice (g)"/>
    </sheetNames>
    <sheetDataSet>
      <sheetData sheetId="0"/>
      <sheetData sheetId="1"/>
      <sheetData sheetId="2"/>
      <sheetData sheetId="5"/>
      <sheetData sheetId="7"/>
      <sheetData sheetId="9"/>
      <sheetData sheetId="11">
        <row r="6">
          <cell r="A6">
            <v>1950</v>
          </cell>
          <cell r="B6">
            <v>543.77599999999995</v>
          </cell>
        </row>
        <row r="7">
          <cell r="A7">
            <v>1951</v>
          </cell>
          <cell r="B7">
            <v>558.81899999999996</v>
          </cell>
        </row>
        <row r="8">
          <cell r="A8">
            <v>1952</v>
          </cell>
          <cell r="B8">
            <v>571.16499999999996</v>
          </cell>
        </row>
        <row r="9">
          <cell r="A9">
            <v>1953</v>
          </cell>
          <cell r="B9">
            <v>581.81200000000001</v>
          </cell>
        </row>
        <row r="10">
          <cell r="A10">
            <v>1954</v>
          </cell>
          <cell r="B10">
            <v>591.55799999999999</v>
          </cell>
        </row>
        <row r="11">
          <cell r="A11">
            <v>1955</v>
          </cell>
          <cell r="B11">
            <v>600.995</v>
          </cell>
        </row>
        <row r="12">
          <cell r="A12">
            <v>1956</v>
          </cell>
          <cell r="B12">
            <v>610.50800000000004</v>
          </cell>
        </row>
        <row r="13">
          <cell r="A13">
            <v>1957</v>
          </cell>
          <cell r="B13">
            <v>620.279</v>
          </cell>
        </row>
        <row r="14">
          <cell r="A14">
            <v>1958</v>
          </cell>
          <cell r="B14">
            <v>630.31399999999996</v>
          </cell>
        </row>
        <row r="15">
          <cell r="A15">
            <v>1959</v>
          </cell>
          <cell r="B15">
            <v>640.48900000000003</v>
          </cell>
        </row>
        <row r="16">
          <cell r="A16">
            <v>1960</v>
          </cell>
          <cell r="B16">
            <v>650.67999999999995</v>
          </cell>
        </row>
        <row r="17">
          <cell r="A17">
            <v>1961</v>
          </cell>
          <cell r="B17">
            <v>660.90899999999999</v>
          </cell>
        </row>
        <row r="18">
          <cell r="A18">
            <v>1962</v>
          </cell>
          <cell r="B18">
            <v>671.46199999999999</v>
          </cell>
        </row>
        <row r="19">
          <cell r="A19">
            <v>1963</v>
          </cell>
          <cell r="B19">
            <v>682.947</v>
          </cell>
        </row>
        <row r="20">
          <cell r="A20">
            <v>1964</v>
          </cell>
          <cell r="B20">
            <v>696.14</v>
          </cell>
        </row>
        <row r="21">
          <cell r="A21">
            <v>1965</v>
          </cell>
          <cell r="B21">
            <v>711.54700000000003</v>
          </cell>
        </row>
        <row r="22">
          <cell r="A22">
            <v>1966</v>
          </cell>
          <cell r="B22">
            <v>729.37699999999995</v>
          </cell>
        </row>
        <row r="23">
          <cell r="A23">
            <v>1967</v>
          </cell>
          <cell r="B23">
            <v>749.32899999999995</v>
          </cell>
        </row>
        <row r="24">
          <cell r="A24">
            <v>1968</v>
          </cell>
          <cell r="B24">
            <v>770.74400000000003</v>
          </cell>
        </row>
        <row r="25">
          <cell r="A25">
            <v>1969</v>
          </cell>
          <cell r="B25">
            <v>792.67700000000002</v>
          </cell>
        </row>
        <row r="26">
          <cell r="A26">
            <v>1970</v>
          </cell>
          <cell r="B26">
            <v>814.37800000000004</v>
          </cell>
        </row>
        <row r="27">
          <cell r="A27">
            <v>1971</v>
          </cell>
          <cell r="B27">
            <v>835.71699999999998</v>
          </cell>
        </row>
        <row r="28">
          <cell r="A28">
            <v>1972</v>
          </cell>
          <cell r="B28">
            <v>856.71500000000003</v>
          </cell>
        </row>
        <row r="29">
          <cell r="A29">
            <v>1973</v>
          </cell>
          <cell r="B29">
            <v>876.96</v>
          </cell>
        </row>
        <row r="30">
          <cell r="A30">
            <v>1974</v>
          </cell>
          <cell r="B30">
            <v>896.005</v>
          </cell>
        </row>
        <row r="31">
          <cell r="A31">
            <v>1975</v>
          </cell>
          <cell r="B31">
            <v>913.57</v>
          </cell>
        </row>
        <row r="32">
          <cell r="A32">
            <v>1976</v>
          </cell>
          <cell r="B32">
            <v>929.45699999999999</v>
          </cell>
        </row>
        <row r="33">
          <cell r="A33">
            <v>1977</v>
          </cell>
          <cell r="B33">
            <v>943.82399999999996</v>
          </cell>
        </row>
        <row r="34">
          <cell r="A34">
            <v>1978</v>
          </cell>
          <cell r="B34">
            <v>957.21400000000006</v>
          </cell>
        </row>
        <row r="35">
          <cell r="A35">
            <v>1979</v>
          </cell>
          <cell r="B35">
            <v>970.40800000000002</v>
          </cell>
        </row>
        <row r="36">
          <cell r="A36">
            <v>1980</v>
          </cell>
          <cell r="B36">
            <v>984.01599999999996</v>
          </cell>
        </row>
        <row r="37">
          <cell r="A37">
            <v>1981</v>
          </cell>
          <cell r="B37">
            <v>998.07500000000005</v>
          </cell>
        </row>
        <row r="38">
          <cell r="A38">
            <v>1982</v>
          </cell>
          <cell r="B38">
            <v>1012.534</v>
          </cell>
        </row>
        <row r="39">
          <cell r="A39">
            <v>1983</v>
          </cell>
          <cell r="B39">
            <v>1027.788</v>
          </cell>
        </row>
        <row r="40">
          <cell r="A40">
            <v>1984</v>
          </cell>
          <cell r="B40">
            <v>1044.2929999999999</v>
          </cell>
        </row>
        <row r="41">
          <cell r="A41">
            <v>1985</v>
          </cell>
          <cell r="B41">
            <v>1062.299</v>
          </cell>
        </row>
        <row r="42">
          <cell r="A42">
            <v>1986</v>
          </cell>
          <cell r="B42">
            <v>1082.028</v>
          </cell>
        </row>
        <row r="43">
          <cell r="A43">
            <v>1987</v>
          </cell>
          <cell r="B43">
            <v>1103.202</v>
          </cell>
        </row>
        <row r="44">
          <cell r="A44">
            <v>1988</v>
          </cell>
          <cell r="B44">
            <v>1124.9280000000001</v>
          </cell>
        </row>
        <row r="45">
          <cell r="A45">
            <v>1989</v>
          </cell>
          <cell r="B45">
            <v>1145.9760000000001</v>
          </cell>
        </row>
        <row r="46">
          <cell r="A46">
            <v>1990</v>
          </cell>
          <cell r="B46">
            <v>1165.4290000000001</v>
          </cell>
        </row>
        <row r="47">
          <cell r="A47">
            <v>1991</v>
          </cell>
          <cell r="B47">
            <v>1183.008</v>
          </cell>
        </row>
        <row r="48">
          <cell r="A48">
            <v>1992</v>
          </cell>
          <cell r="B48">
            <v>1198.875</v>
          </cell>
        </row>
        <row r="49">
          <cell r="A49">
            <v>1993</v>
          </cell>
          <cell r="B49">
            <v>1213.104</v>
          </cell>
        </row>
        <row r="50">
          <cell r="A50">
            <v>1994</v>
          </cell>
          <cell r="B50">
            <v>1225.922</v>
          </cell>
        </row>
        <row r="51">
          <cell r="A51">
            <v>1995</v>
          </cell>
          <cell r="B51">
            <v>1237.5309999999999</v>
          </cell>
        </row>
        <row r="52">
          <cell r="A52">
            <v>1996</v>
          </cell>
          <cell r="B52">
            <v>1247.8969999999999</v>
          </cell>
        </row>
        <row r="53">
          <cell r="A53">
            <v>1997</v>
          </cell>
          <cell r="B53">
            <v>1257.0219999999999</v>
          </cell>
        </row>
        <row r="54">
          <cell r="A54">
            <v>1998</v>
          </cell>
          <cell r="B54">
            <v>1265.223</v>
          </cell>
        </row>
        <row r="55">
          <cell r="A55">
            <v>1999</v>
          </cell>
          <cell r="B55">
            <v>1272.915</v>
          </cell>
        </row>
        <row r="56">
          <cell r="A56">
            <v>2000</v>
          </cell>
          <cell r="B56">
            <v>1280.4290000000001</v>
          </cell>
        </row>
        <row r="57">
          <cell r="A57">
            <v>2001</v>
          </cell>
          <cell r="B57">
            <v>1287.8900000000001</v>
          </cell>
        </row>
        <row r="58">
          <cell r="A58">
            <v>2002</v>
          </cell>
          <cell r="B58">
            <v>1295.3219999999999</v>
          </cell>
        </row>
        <row r="59">
          <cell r="A59">
            <v>2003</v>
          </cell>
          <cell r="B59">
            <v>1302.81</v>
          </cell>
        </row>
        <row r="60">
          <cell r="A60">
            <v>2004</v>
          </cell>
          <cell r="B60">
            <v>1310.414</v>
          </cell>
        </row>
        <row r="61">
          <cell r="A61">
            <v>2005</v>
          </cell>
          <cell r="B61">
            <v>1318.1769999999999</v>
          </cell>
        </row>
        <row r="62">
          <cell r="A62">
            <v>2006</v>
          </cell>
          <cell r="B62">
            <v>1326.146</v>
          </cell>
        </row>
        <row r="63">
          <cell r="A63">
            <v>2007</v>
          </cell>
          <cell r="B63">
            <v>1334.3440000000001</v>
          </cell>
        </row>
        <row r="64">
          <cell r="A64">
            <v>2008</v>
          </cell>
          <cell r="B64">
            <v>1342.7329999999999</v>
          </cell>
        </row>
        <row r="65">
          <cell r="A65">
            <v>2009</v>
          </cell>
          <cell r="B65">
            <v>1351.248</v>
          </cell>
        </row>
        <row r="66">
          <cell r="A66">
            <v>2010</v>
          </cell>
          <cell r="B66">
            <v>1359.8209999999999</v>
          </cell>
        </row>
        <row r="67">
          <cell r="A67">
            <v>2011</v>
          </cell>
          <cell r="B67">
            <v>1368.44</v>
          </cell>
        </row>
        <row r="68">
          <cell r="A68">
            <v>2012</v>
          </cell>
          <cell r="B68">
            <v>1377.0650000000001</v>
          </cell>
        </row>
        <row r="69">
          <cell r="A69">
            <v>2013</v>
          </cell>
          <cell r="B69">
            <v>1385.567</v>
          </cell>
        </row>
        <row r="70">
          <cell r="A70">
            <v>2014</v>
          </cell>
          <cell r="B70">
            <v>1393.7840000000001</v>
          </cell>
        </row>
        <row r="71">
          <cell r="A71">
            <v>2015</v>
          </cell>
          <cell r="B71">
            <v>1401.587</v>
          </cell>
        </row>
        <row r="72">
          <cell r="A72">
            <v>2016</v>
          </cell>
          <cell r="B72">
            <v>1408.922</v>
          </cell>
        </row>
        <row r="73">
          <cell r="A73">
            <v>2017</v>
          </cell>
          <cell r="B73">
            <v>1415.77</v>
          </cell>
        </row>
        <row r="74">
          <cell r="A74">
            <v>2018</v>
          </cell>
          <cell r="B74">
            <v>1422.075</v>
          </cell>
        </row>
        <row r="75">
          <cell r="A75">
            <v>2019</v>
          </cell>
          <cell r="B75">
            <v>1427.7850000000001</v>
          </cell>
        </row>
        <row r="76">
          <cell r="A76">
            <v>2020</v>
          </cell>
          <cell r="B76">
            <v>1432.8679999999999</v>
          </cell>
        </row>
        <row r="77">
          <cell r="A77">
            <v>2021</v>
          </cell>
          <cell r="B77">
            <v>1437.289</v>
          </cell>
        </row>
        <row r="78">
          <cell r="A78">
            <v>2022</v>
          </cell>
          <cell r="B78">
            <v>1441.0509999999999</v>
          </cell>
        </row>
        <row r="79">
          <cell r="A79">
            <v>2023</v>
          </cell>
          <cell r="B79">
            <v>1444.204</v>
          </cell>
        </row>
        <row r="80">
          <cell r="A80">
            <v>2024</v>
          </cell>
          <cell r="B80">
            <v>1446.827</v>
          </cell>
        </row>
        <row r="81">
          <cell r="A81">
            <v>2025</v>
          </cell>
          <cell r="B81">
            <v>1448.9839999999999</v>
          </cell>
        </row>
        <row r="82">
          <cell r="A82">
            <v>2026</v>
          </cell>
          <cell r="B82">
            <v>1450.6890000000001</v>
          </cell>
        </row>
        <row r="83">
          <cell r="A83">
            <v>2027</v>
          </cell>
          <cell r="B83">
            <v>1451.943</v>
          </cell>
        </row>
        <row r="84">
          <cell r="A84">
            <v>2028</v>
          </cell>
          <cell r="B84">
            <v>1452.7760000000001</v>
          </cell>
        </row>
        <row r="85">
          <cell r="A85">
            <v>2029</v>
          </cell>
          <cell r="B85">
            <v>1453.2190000000001</v>
          </cell>
        </row>
        <row r="86">
          <cell r="A86">
            <v>2030</v>
          </cell>
          <cell r="B86">
            <v>1453.297</v>
          </cell>
        </row>
        <row r="87">
          <cell r="A87">
            <v>2031</v>
          </cell>
          <cell r="B87">
            <v>1453.03</v>
          </cell>
        </row>
        <row r="88">
          <cell r="A88">
            <v>2032</v>
          </cell>
          <cell r="B88">
            <v>1452.4269999999999</v>
          </cell>
        </row>
        <row r="89">
          <cell r="A89">
            <v>2033</v>
          </cell>
          <cell r="B89">
            <v>1451.4880000000001</v>
          </cell>
        </row>
        <row r="90">
          <cell r="A90">
            <v>2034</v>
          </cell>
          <cell r="B90">
            <v>1450.2090000000001</v>
          </cell>
        </row>
        <row r="91">
          <cell r="A91">
            <v>2035</v>
          </cell>
          <cell r="B91">
            <v>1448.5889999999999</v>
          </cell>
        </row>
        <row r="92">
          <cell r="A92">
            <v>2036</v>
          </cell>
          <cell r="B92">
            <v>1446.635</v>
          </cell>
        </row>
        <row r="93">
          <cell r="A93">
            <v>2037</v>
          </cell>
          <cell r="B93">
            <v>1444.3530000000001</v>
          </cell>
        </row>
        <row r="94">
          <cell r="A94">
            <v>2038</v>
          </cell>
          <cell r="B94">
            <v>1441.74</v>
          </cell>
        </row>
        <row r="95">
          <cell r="A95">
            <v>2039</v>
          </cell>
          <cell r="B95">
            <v>1438.79</v>
          </cell>
        </row>
        <row r="96">
          <cell r="A96">
            <v>2040</v>
          </cell>
          <cell r="B96">
            <v>1435.499</v>
          </cell>
        </row>
        <row r="97">
          <cell r="A97">
            <v>2041</v>
          </cell>
          <cell r="B97">
            <v>1431.874</v>
          </cell>
        </row>
        <row r="98">
          <cell r="A98">
            <v>2042</v>
          </cell>
          <cell r="B98">
            <v>1427.921</v>
          </cell>
        </row>
        <row r="99">
          <cell r="A99">
            <v>2043</v>
          </cell>
          <cell r="B99">
            <v>1423.64</v>
          </cell>
        </row>
        <row r="100">
          <cell r="A100">
            <v>2044</v>
          </cell>
          <cell r="B100">
            <v>1419.028</v>
          </cell>
        </row>
        <row r="101">
          <cell r="A101">
            <v>2045</v>
          </cell>
          <cell r="B101">
            <v>1414.0889999999999</v>
          </cell>
        </row>
        <row r="102">
          <cell r="A102">
            <v>2046</v>
          </cell>
          <cell r="B102">
            <v>1408.83</v>
          </cell>
        </row>
        <row r="103">
          <cell r="A103">
            <v>2047</v>
          </cell>
          <cell r="B103">
            <v>1403.2670000000001</v>
          </cell>
        </row>
        <row r="104">
          <cell r="A104">
            <v>2048</v>
          </cell>
          <cell r="B104">
            <v>1397.421</v>
          </cell>
        </row>
        <row r="105">
          <cell r="A105">
            <v>2049</v>
          </cell>
          <cell r="B105">
            <v>1391.316</v>
          </cell>
        </row>
        <row r="106">
          <cell r="A106">
            <v>2050</v>
          </cell>
          <cell r="B106">
            <v>1384.9770000000001</v>
          </cell>
        </row>
      </sheetData>
      <sheetData sheetId="13"/>
      <sheetData sheetId="15"/>
      <sheetData sheetId="18"/>
      <sheetData sheetId="20"/>
      <sheetData sheetId="22"/>
      <sheetData sheetId="24"/>
      <sheetData sheetId="26"/>
      <sheetData sheetId="28"/>
      <sheetData sheetId="30"/>
      <sheetData sheetId="34"/>
      <sheetData sheetId="37"/>
      <sheetData sheetId="39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  <sheetName val="Table 1 for Papers"/>
      <sheetName val="LPR04-World Histogram"/>
      <sheetName val="Fig2"/>
      <sheetName val="Fig6"/>
      <sheetName val="Fig7"/>
      <sheetName val="LPR04-Table 1"/>
      <sheetName val="LPR04-Table 2"/>
      <sheetName val="LPR04-acres"/>
      <sheetName val="LPR04-hectares"/>
      <sheetName val="World v. Total"/>
      <sheetName val="Water"/>
      <sheetName val="Income-High"/>
      <sheetName val="Income-Mid"/>
      <sheetName val="Income-Low"/>
      <sheetName val="Selected Countries"/>
      <sheetName val="Income Group Histogram"/>
      <sheetName val="Data"/>
      <sheetName val="National Histogram"/>
      <sheetName val="Countries"/>
      <sheetName val="Regional Historical"/>
      <sheetName val="LPR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000 - world - 1961"/>
    </sheetNames>
    <sheetDataSet>
      <sheetData sheetId="0" refreshError="1"/>
      <sheetData sheetId="1">
        <row r="7">
          <cell r="A7" t="str">
            <v>National Footprint and Biocapacity Accounts</v>
          </cell>
        </row>
        <row r="8">
          <cell r="B8" t="str">
            <v>world</v>
          </cell>
          <cell r="G8" t="str">
            <v>Summary of Footprint and Biocapacity per capita</v>
          </cell>
          <cell r="O8" t="str">
            <v>WORLD: Footprint and Biocapacity (National)</v>
          </cell>
        </row>
        <row r="9">
          <cell r="B9">
            <v>1961</v>
          </cell>
          <cell r="D9" t="str">
            <v>Table of Contents</v>
          </cell>
        </row>
        <row r="12">
          <cell r="B12" t="str">
            <v>world</v>
          </cell>
        </row>
        <row r="13">
          <cell r="B13" t="str">
            <v>world</v>
          </cell>
        </row>
        <row r="14">
          <cell r="B14">
            <v>1</v>
          </cell>
        </row>
        <row r="17">
          <cell r="B17">
            <v>3080130000</v>
          </cell>
        </row>
        <row r="20">
          <cell r="B20">
            <v>3080130000</v>
          </cell>
        </row>
        <row r="22">
          <cell r="B22" t="e">
            <v>#N/A</v>
          </cell>
        </row>
        <row r="34">
          <cell r="W34" t="str">
            <v>'[FAO data 1-60.xls]</v>
          </cell>
        </row>
        <row r="35">
          <cell r="W35" t="str">
            <v>FAO data 1-60.xls</v>
          </cell>
        </row>
        <row r="36">
          <cell r="W36" t="str">
            <v>FAO data 61-120.xls</v>
          </cell>
        </row>
        <row r="37">
          <cell r="W37" t="str">
            <v>FAO data 121-180.xls</v>
          </cell>
        </row>
        <row r="38">
          <cell r="W38" t="str">
            <v>FAO data 181-258.xls</v>
          </cell>
        </row>
        <row r="39">
          <cell r="W39" t="str">
            <v>FAO data 259-999.xls</v>
          </cell>
        </row>
        <row r="40">
          <cell r="W40" t="str">
            <v>non-product data.xls</v>
          </cell>
        </row>
        <row r="41">
          <cell r="W41" t="str">
            <v>1998 trade energy and eq factors.xls</v>
          </cell>
        </row>
        <row r="42">
          <cell r="W42" t="str">
            <v>pasture\livestock.xls</v>
          </cell>
        </row>
        <row r="43">
          <cell r="W43" t="str">
            <v>forest\world forest.xls</v>
          </cell>
        </row>
        <row r="44">
          <cell r="W44" t="str">
            <v>energy and CO2 data.xls</v>
          </cell>
        </row>
        <row r="45">
          <cell r="W45" t="str">
            <v>co2\IEA CO2 - All Dimensions.xls</v>
          </cell>
        </row>
        <row r="46">
          <cell r="Y46" t="b">
            <v>1</v>
          </cell>
        </row>
        <row r="47">
          <cell r="B47" t="str">
            <v>global hectares</v>
          </cell>
          <cell r="Y47" t="b">
            <v>1</v>
          </cell>
        </row>
        <row r="48">
          <cell r="B48" t="str">
            <v>y</v>
          </cell>
          <cell r="Y48" t="b">
            <v>1</v>
          </cell>
        </row>
        <row r="49">
          <cell r="B49" t="str">
            <v>n</v>
          </cell>
        </row>
        <row r="51">
          <cell r="B51" t="str">
            <v>IPCC</v>
          </cell>
        </row>
        <row r="52">
          <cell r="A52" t="str">
            <v>Calculation Preferences</v>
          </cell>
        </row>
        <row r="54">
          <cell r="D54" t="str">
            <v>FRA</v>
          </cell>
        </row>
        <row r="55">
          <cell r="D55" t="str">
            <v>y</v>
          </cell>
        </row>
        <row r="56">
          <cell r="D56" t="str">
            <v>10 km</v>
          </cell>
        </row>
        <row r="57">
          <cell r="D57">
            <v>0.1</v>
          </cell>
        </row>
        <row r="58">
          <cell r="D58" t="str">
            <v>World Bank</v>
          </cell>
        </row>
        <row r="65">
          <cell r="Y65" t="str">
            <v>Tier</v>
          </cell>
        </row>
        <row r="191">
          <cell r="A191" t="str">
            <v>II. ANIMAL PRODUCTS</v>
          </cell>
        </row>
        <row r="220">
          <cell r="A220" t="str">
            <v>FEED FOOTPRINT</v>
          </cell>
        </row>
        <row r="281">
          <cell r="A281" t="str">
            <v>PASTURE FOOTPRINT</v>
          </cell>
        </row>
        <row r="297">
          <cell r="A297" t="str">
            <v>FEED AND PASTURE BREAKOUT</v>
          </cell>
        </row>
        <row r="385">
          <cell r="A385" t="str">
            <v>PASTURE FOOTPRINT</v>
          </cell>
        </row>
        <row r="475">
          <cell r="A475" t="str">
            <v>III. FISHERIES</v>
          </cell>
        </row>
        <row r="608">
          <cell r="A608" t="str">
            <v>IV. FOREST PRODUCTS</v>
          </cell>
        </row>
        <row r="609">
          <cell r="A609" t="str">
            <v>FOREST PRODUCTS</v>
          </cell>
        </row>
        <row r="643">
          <cell r="A643" t="str">
            <v>FOREST AREA AND PRODUCTIVITY</v>
          </cell>
        </row>
        <row r="720">
          <cell r="A720" t="str">
            <v>V. ENERGY CONSUMPTION</v>
          </cell>
        </row>
        <row r="721">
          <cell r="A721" t="str">
            <v>ENERGY USE AND CO2 EMISSIONS</v>
          </cell>
        </row>
        <row r="781">
          <cell r="C781">
            <v>0.27272727272727271</v>
          </cell>
        </row>
        <row r="809">
          <cell r="A809" t="str">
            <v>CO2 SEQUESTRATION FOOTPRINT</v>
          </cell>
        </row>
        <row r="854">
          <cell r="A854" t="str">
            <v>OCEAN-ABSORBED CO2</v>
          </cell>
        </row>
        <row r="876">
          <cell r="A876" t="str">
            <v>EMBODIED ENERGY IN TRADE TABLES</v>
          </cell>
        </row>
        <row r="1031">
          <cell r="A1031" t="str">
            <v>FUELWOOD EQUIVALENT FOOTPRINT METHOD [Not updated in 2004 Edition. Do Not Use.]</v>
          </cell>
        </row>
        <row r="1071">
          <cell r="A1071" t="str">
            <v>VI. BUILT-UP AREA</v>
          </cell>
        </row>
        <row r="1094">
          <cell r="A1094" t="str">
            <v>VII. LAND USE</v>
          </cell>
        </row>
        <row r="1095">
          <cell r="A1095" t="str">
            <v>LAND USE OVERVIEW</v>
          </cell>
        </row>
        <row r="1177">
          <cell r="A1177" t="str">
            <v>DETAILED LAND USE ACCOUNTS</v>
          </cell>
        </row>
        <row r="1221">
          <cell r="A1221" t="str">
            <v>VIII. YIELD FACTORS</v>
          </cell>
        </row>
        <row r="1225">
          <cell r="A1225" t="str">
            <v>Primary Cropland</v>
          </cell>
          <cell r="B1225" t="str">
            <v>[1000 ha]</v>
          </cell>
          <cell r="C1225">
            <v>882409.25800000003</v>
          </cell>
          <cell r="D1225">
            <v>882409.25800000003</v>
          </cell>
          <cell r="E1225">
            <v>1</v>
          </cell>
        </row>
        <row r="1226">
          <cell r="A1226" t="str">
            <v>Marginal Cropland</v>
          </cell>
          <cell r="B1226" t="str">
            <v>[1000 ha]</v>
          </cell>
          <cell r="C1226">
            <v>246229.43244608719</v>
          </cell>
          <cell r="D1226">
            <v>246229.43244608719</v>
          </cell>
          <cell r="E1226">
            <v>1</v>
          </cell>
        </row>
        <row r="1227">
          <cell r="A1227" t="str">
            <v>Unharvested Cropland</v>
          </cell>
          <cell r="B1227" t="str">
            <v>[1000 ha]</v>
          </cell>
          <cell r="E1227">
            <v>1</v>
          </cell>
        </row>
        <row r="1228">
          <cell r="A1228" t="str">
            <v>Permanent Pasture</v>
          </cell>
          <cell r="B1228" t="str">
            <v>[tons dm/ha/yr]</v>
          </cell>
          <cell r="C1228">
            <v>2.2289372943475119</v>
          </cell>
          <cell r="D1228">
            <v>2.2289372943475119</v>
          </cell>
          <cell r="E1228">
            <v>1</v>
          </cell>
        </row>
        <row r="1229">
          <cell r="A1229" t="str">
            <v>Forest</v>
          </cell>
          <cell r="B1229" t="str">
            <v>[m3 ob/ha/yr]</v>
          </cell>
          <cell r="C1229">
            <v>1.8410798904575747</v>
          </cell>
          <cell r="D1229">
            <v>1.8410798904575747</v>
          </cell>
          <cell r="E1229">
            <v>1</v>
          </cell>
        </row>
        <row r="1230">
          <cell r="A1230" t="str">
            <v>Forest AWS</v>
          </cell>
          <cell r="B1230" t="str">
            <v>[m3 ob/ha/yr]</v>
          </cell>
          <cell r="C1230">
            <v>1.5140852232038167</v>
          </cell>
          <cell r="D1230">
            <v>1.5140852232038167</v>
          </cell>
          <cell r="E1230">
            <v>1</v>
          </cell>
        </row>
        <row r="1231">
          <cell r="A1231" t="str">
            <v>Forest NAWS</v>
          </cell>
          <cell r="B1231" t="str">
            <v>[m3 ob/ha/yr]</v>
          </cell>
          <cell r="C1231">
            <v>1.8446862320538064</v>
          </cell>
          <cell r="D1231">
            <v>1.8446862320538062</v>
          </cell>
          <cell r="E1231">
            <v>1</v>
          </cell>
        </row>
        <row r="1232">
          <cell r="A1232" t="str">
            <v>Marine</v>
          </cell>
          <cell r="E1232">
            <v>1</v>
          </cell>
        </row>
        <row r="1233">
          <cell r="A1233" t="str">
            <v>Inland Water</v>
          </cell>
          <cell r="B1233" t="str">
            <v>[kg/ha/yr]</v>
          </cell>
          <cell r="C1233">
            <v>8.1666425307399599</v>
          </cell>
          <cell r="D1233">
            <v>8.1666425307399599</v>
          </cell>
          <cell r="E1233">
            <v>1</v>
          </cell>
        </row>
        <row r="1234">
          <cell r="A1234" t="str">
            <v>Built</v>
          </cell>
          <cell r="E1234">
            <v>1</v>
          </cell>
        </row>
        <row r="1235">
          <cell r="A1235" t="str">
            <v>Hydro Area</v>
          </cell>
          <cell r="E1235">
            <v>1</v>
          </cell>
        </row>
        <row r="1236">
          <cell r="A1236" t="str">
            <v>Fossil Fuels</v>
          </cell>
          <cell r="E1236">
            <v>1</v>
          </cell>
        </row>
        <row r="1242">
          <cell r="A1242" t="str">
            <v>IX. EQUIVALENCE FACTORS</v>
          </cell>
        </row>
        <row r="1250">
          <cell r="A1250" t="str">
            <v>Cropland</v>
          </cell>
        </row>
        <row r="1251">
          <cell r="A1251" t="str">
            <v>Primary Cropland</v>
          </cell>
          <cell r="B1251">
            <v>2.2628980936647434</v>
          </cell>
          <cell r="C1251">
            <v>75.087928848098372</v>
          </cell>
          <cell r="D1251">
            <v>882409.25800000003</v>
          </cell>
          <cell r="E1251">
            <v>1996802.2277603208</v>
          </cell>
        </row>
        <row r="1252">
          <cell r="A1252" t="str">
            <v>Marginal Cropland</v>
          </cell>
          <cell r="B1252">
            <v>1.7891562969566224</v>
          </cell>
          <cell r="C1252">
            <v>59.368135533861818</v>
          </cell>
          <cell r="D1252">
            <v>246229.43244608719</v>
          </cell>
          <cell r="E1252">
            <v>440542.93955697218</v>
          </cell>
        </row>
        <row r="1253">
          <cell r="A1253" t="str">
            <v>Unharvested Cropland</v>
          </cell>
          <cell r="B1253">
            <v>2.2628980936647434</v>
          </cell>
          <cell r="C1253">
            <v>75.087928848098372</v>
          </cell>
          <cell r="D1253">
            <v>228083.30955391278</v>
          </cell>
          <cell r="E1253">
            <v>516129.28638629476</v>
          </cell>
        </row>
        <row r="1254">
          <cell r="A1254" t="str">
            <v>Permanent Pasture</v>
          </cell>
          <cell r="B1254">
            <v>0.50543398346100898</v>
          </cell>
          <cell r="C1254">
            <v>16.771409677608705</v>
          </cell>
          <cell r="D1254">
            <v>3147858</v>
          </cell>
          <cell r="E1254">
            <v>1591034.4083096047</v>
          </cell>
        </row>
        <row r="1255">
          <cell r="A1255" t="str">
            <v>Forest</v>
          </cell>
          <cell r="B1255">
            <v>1.3663718287100626</v>
          </cell>
          <cell r="C1255">
            <v>45.339218297749603</v>
          </cell>
          <cell r="D1255">
            <v>3647358</v>
          </cell>
          <cell r="E1255">
            <v>4983647.2204202767</v>
          </cell>
        </row>
        <row r="1256">
          <cell r="A1256" t="str">
            <v>Forest AWS</v>
          </cell>
          <cell r="B1256">
            <v>1.3663718287100626</v>
          </cell>
          <cell r="E1256">
            <v>0</v>
          </cell>
        </row>
        <row r="1257">
          <cell r="A1257" t="str">
            <v>Forest NAWS</v>
          </cell>
          <cell r="B1257">
            <v>1.3663718287100626</v>
          </cell>
          <cell r="E1257">
            <v>0</v>
          </cell>
        </row>
        <row r="1258">
          <cell r="A1258" t="str">
            <v>Fisheries</v>
          </cell>
          <cell r="B1258">
            <v>0.35259872128631775</v>
          </cell>
          <cell r="C1258">
            <v>11.7</v>
          </cell>
          <cell r="D1258">
            <v>2321607.54</v>
          </cell>
          <cell r="E1258">
            <v>818595.84993267385</v>
          </cell>
        </row>
        <row r="1259">
          <cell r="A1259" t="str">
            <v>Marine</v>
          </cell>
          <cell r="B1259">
            <v>0.35259872128631775</v>
          </cell>
          <cell r="E1259">
            <v>0</v>
          </cell>
        </row>
        <row r="1260">
          <cell r="A1260" t="str">
            <v>Inland Water</v>
          </cell>
          <cell r="B1260">
            <v>0.35259872128631775</v>
          </cell>
          <cell r="E1260">
            <v>0</v>
          </cell>
        </row>
        <row r="1261">
          <cell r="A1261" t="str">
            <v>Built</v>
          </cell>
          <cell r="B1261">
            <v>2.2628980936647434</v>
          </cell>
          <cell r="C1261">
            <v>75.087928848098372</v>
          </cell>
          <cell r="D1261">
            <v>100398.92234370227</v>
          </cell>
          <cell r="E1261">
            <v>227192.52997755847</v>
          </cell>
        </row>
        <row r="1262">
          <cell r="A1262" t="str">
            <v>Hydro Area</v>
          </cell>
          <cell r="B1262">
            <v>1</v>
          </cell>
          <cell r="E1262">
            <v>0</v>
          </cell>
        </row>
        <row r="1263">
          <cell r="A1263" t="str">
            <v>Energy</v>
          </cell>
          <cell r="B1263">
            <v>1.3663718287100626</v>
          </cell>
          <cell r="E1263">
            <v>0</v>
          </cell>
        </row>
        <row r="1268">
          <cell r="A1268" t="str">
            <v>X. RESULTS</v>
          </cell>
        </row>
        <row r="1304">
          <cell r="A1304" t="str">
            <v>Summarized</v>
          </cell>
        </row>
        <row r="1328">
          <cell r="A1328" t="str">
            <v>BIOCAPACITY RESULTS</v>
          </cell>
        </row>
        <row r="1501">
          <cell r="A1501" t="str">
            <v>XI. WORKSHEET REFERENCES</v>
          </cell>
        </row>
        <row r="1503">
          <cell r="A1503" t="str">
            <v>'[FAO data 1-60.xls]agricultural production'!g:cm</v>
          </cell>
        </row>
        <row r="1504">
          <cell r="A1504" t="str">
            <v>'[FAO data 1-60.xls]balance, primary'!g:cm</v>
          </cell>
        </row>
        <row r="1505">
          <cell r="A1505" t="str">
            <v>'[FAO data 1-60.xls]balance, nonprimary'!g:cm</v>
          </cell>
        </row>
        <row r="1506">
          <cell r="A1506" t="str">
            <v>'[FAO data 1-60.xls]food supply, nonprimary'!g:cm</v>
          </cell>
        </row>
        <row r="1507">
          <cell r="A1507" t="str">
            <v>'[FAO data 1-60.xls]food supply, primary'!g:cm</v>
          </cell>
        </row>
        <row r="1508">
          <cell r="A1508" t="str">
            <v>'[FAO data 1-60.xls]forest, primary'!g:cm</v>
          </cell>
        </row>
        <row r="1509">
          <cell r="A1509" t="str">
            <v>'[FAO data 1-60.xls]forest, processed'!g:cm</v>
          </cell>
        </row>
        <row r="1510">
          <cell r="A1510" t="str">
            <v>'[FAO data 1-60.xls]agricultural prod, livestock'!g:cm</v>
          </cell>
        </row>
        <row r="1511">
          <cell r="A1511" t="str">
            <v>'[FAO data 1-60.xls]agricultural prod, stocks'!g:cm</v>
          </cell>
        </row>
        <row r="1512">
          <cell r="A1512" t="str">
            <v>'[FAO data 1-60.xls]fish production'!g:dg</v>
          </cell>
        </row>
        <row r="1513">
          <cell r="A1513" t="str">
            <v>'[FAO data 1-60.xls]aquatic plants'!g:dg</v>
          </cell>
        </row>
        <row r="1514">
          <cell r="A1514" t="str">
            <v>'[1998 trade energy and eq factors.xls]world'!a:l</v>
          </cell>
        </row>
        <row r="1515">
          <cell r="A1515" t="str">
            <v>'[non-product data.xls]aquaculture'!e:be</v>
          </cell>
        </row>
        <row r="1516">
          <cell r="A1516" t="str">
            <v>'[non-product data.xls]population'!g:ck</v>
          </cell>
        </row>
        <row r="1517">
          <cell r="A1517" t="str">
            <v>'[non-product data.xls]FAO land use'!h:ck</v>
          </cell>
        </row>
        <row r="1518">
          <cell r="A1518" t="str">
            <v>'[non-product data.xls]GLC 2000 Urban Land'!$a:$d</v>
          </cell>
        </row>
        <row r="1519">
          <cell r="A1519" t="str">
            <v>'[non-product data.xls]CORINE Land Use'!$c$6:$d$927</v>
          </cell>
        </row>
        <row r="1520">
          <cell r="A1520" t="str">
            <v>'[non-product data.xls]GFN Land Use'!$c:$d</v>
          </cell>
        </row>
        <row r="1521">
          <cell r="A1521" t="str">
            <v>'[non-product data.xls]Pasture NPP'!$a:$e</v>
          </cell>
        </row>
        <row r="1522">
          <cell r="A1522" t="str">
            <v>'[non-product data.xls]GAEZ built'!$d:$e</v>
          </cell>
        </row>
        <row r="1523">
          <cell r="A1523" t="str">
            <v>'[non-product data.xls]fishery yield and area'!$A:$E</v>
          </cell>
        </row>
        <row r="1524">
          <cell r="A1524" t="str">
            <v>'[world forest.xls]harvest losses'!a:b</v>
          </cell>
        </row>
        <row r="1525">
          <cell r="A1525" t="str">
            <v>'[world forest.xls]natural losses'!a:b</v>
          </cell>
        </row>
        <row r="1526">
          <cell r="A1526" t="str">
            <v>'[world forest.xls]forest cover 2000'!$a$7:$f$227</v>
          </cell>
        </row>
        <row r="1527">
          <cell r="A1527" t="str">
            <v>'[world forest.xls]forest cover change'!$a$7:$h$227</v>
          </cell>
        </row>
        <row r="1528">
          <cell r="A1528" t="str">
            <v>'[world forest.xls]forest cover - latest stats'!$a$8:$k$228</v>
          </cell>
        </row>
        <row r="1529">
          <cell r="A1529" t="str">
            <v>'[world forest.xls]Prot. areas  + wood supply'!$A:$M</v>
          </cell>
        </row>
        <row r="1530">
          <cell r="A1530" t="str">
            <v>'[non-product data.xls]IMF GDP'!a2:ad178</v>
          </cell>
        </row>
        <row r="1531">
          <cell r="A1531" t="str">
            <v>'[non-product data.xls]World Bank GDP'!a5:aq212</v>
          </cell>
        </row>
        <row r="1532">
          <cell r="A1532" t="str">
            <v>'[non-product data.xls]Country Codes'!$a:$h</v>
          </cell>
        </row>
        <row r="1533">
          <cell r="A1533" t="str">
            <v>'[non-product data.xls]trophic level and discard rate'!$B$5:$E$43</v>
          </cell>
        </row>
        <row r="1534">
          <cell r="A1534" t="str">
            <v>'[non-product data.xls]built and hydro'!$A:$m</v>
          </cell>
        </row>
        <row r="1535">
          <cell r="A1535" t="str">
            <v>'[non-product data.xls]exclusive marine economic zone'!a:c</v>
          </cell>
        </row>
        <row r="1536">
          <cell r="A1536" t="str">
            <v>'[1998 trade energy and eq factors.xls]cropland and built'!$A:$f</v>
          </cell>
        </row>
        <row r="1537">
          <cell r="A1537" t="str">
            <v>'[1998 trade energy and eq factors.xls]marginal cropland'!$A:$f</v>
          </cell>
        </row>
        <row r="1538">
          <cell r="A1538" t="str">
            <v>'[1998 trade energy and eq factors.xls]forest'!$A:$f</v>
          </cell>
        </row>
        <row r="1539">
          <cell r="A1539" t="str">
            <v>'[1998 trade energy and eq factors.xls]pasture'!$A:$f</v>
          </cell>
        </row>
        <row r="1540">
          <cell r="A1540" t="str">
            <v>'[1998 trade energy and eq factors.xls]eq factors'!$12:$17</v>
          </cell>
        </row>
        <row r="1541">
          <cell r="A1541" t="str">
            <v>'[Energy and CO2 Data.xls]IEA energy'!$B:$z</v>
          </cell>
        </row>
        <row r="1542">
          <cell r="A1542" t="str">
            <v>'[Energy and CO2 Data.xls]IEAemit'!a:j</v>
          </cell>
        </row>
        <row r="1543">
          <cell r="A1543" t="str">
            <v>'[Energy and CO2 Data.xls]CDIACemit'!d:l</v>
          </cell>
        </row>
        <row r="1544">
          <cell r="A1544" t="str">
            <v>'[Energy and CO2 Data.xls]Nuclear Energy - Consumption'!$A:$AM</v>
          </cell>
        </row>
        <row r="1545">
          <cell r="A1545" t="str">
            <v>'[Energy and CO2 Data.xls]Hydroelectricity - Consumption'!$A:$AM</v>
          </cell>
        </row>
        <row r="1546">
          <cell r="A1546" t="str">
            <v>'[Energy and CO2 Data.xls]Coal - Consumption - Mtoe'!$A:$AM</v>
          </cell>
        </row>
        <row r="1547">
          <cell r="A1547" t="str">
            <v>'[Energy and CO2 Data.xls]Oil Consumption - tonnes'!$A:$AM</v>
          </cell>
        </row>
        <row r="1548">
          <cell r="A1548" t="str">
            <v>'[Energy and CO2 Data.xls]Gas Consumption - tonnes'!$A:$AM</v>
          </cell>
        </row>
        <row r="1549">
          <cell r="A1549" t="str">
            <v>'[Energy and CO2 Data.xls]Primary Energy - Consumption'!$A:$AM</v>
          </cell>
        </row>
        <row r="1550">
          <cell r="A1550" t="str">
            <v>'[livestock.xls]forage 1961-2001'!$e:$At</v>
          </cell>
        </row>
        <row r="1551">
          <cell r="A1551" t="str">
            <v>'[world forest.xls]yield (regional)'!$A$20:$AU20</v>
          </cell>
        </row>
        <row r="1552">
          <cell r="A1552" t="str">
            <v>'[world forest.xls]yield'!$A:$AU</v>
          </cell>
        </row>
        <row r="1553">
          <cell r="A1553" t="str">
            <v>'[livestock.xls]% on pasture'!$A:$AO</v>
          </cell>
        </row>
        <row r="1554">
          <cell r="A1554" t="str">
            <v>'[livestock.xls]feed req tot - pigmeat'!$A:$AQ</v>
          </cell>
        </row>
        <row r="1555">
          <cell r="A1555" t="str">
            <v>'[livestock.xls]feed req tot - poultry meat'!$A:$AQ</v>
          </cell>
        </row>
        <row r="1556">
          <cell r="A1556" t="str">
            <v>'[livestock.xls]feed req tot - eggs'!$A:$AQ</v>
          </cell>
        </row>
        <row r="1557">
          <cell r="A1557" t="str">
            <v>'[livestock.xls]feed req tot - bovine meat'!$A:$Aq</v>
          </cell>
        </row>
        <row r="1558">
          <cell r="A1558" t="str">
            <v>'[livestock.xls]feed req tot - equines'!$A:$AQ</v>
          </cell>
        </row>
        <row r="1559">
          <cell r="A1559" t="str">
            <v>'[livestock.xls]feed (dry)'!$A:$AP</v>
          </cell>
        </row>
        <row r="1560">
          <cell r="A1560" t="str">
            <v>'[livestock.xls]fishmeal (dry)'!$A:$AO</v>
          </cell>
        </row>
        <row r="1561">
          <cell r="A1561" t="str">
            <v>'[livestock.xls]grasses (dry)'!$A:$AO</v>
          </cell>
        </row>
        <row r="1562">
          <cell r="A1562" t="str">
            <v>'[livestock.xls]prod - aquaculture'!$e:$AU</v>
          </cell>
        </row>
        <row r="1563">
          <cell r="A1563" t="str">
            <v>'[livestock.xls]feed req tot - aqua'!$A:$AO</v>
          </cell>
        </row>
        <row r="1564">
          <cell r="A1564" t="str">
            <v>'[livestock.xls]feed req tot - camels non-milk'!$A:$AQ</v>
          </cell>
        </row>
        <row r="1565">
          <cell r="A1565" t="str">
            <v>'[livestock.xls]% from feed (exc grass)'!$A:$AN</v>
          </cell>
        </row>
        <row r="1566">
          <cell r="A1566" t="str">
            <v>'[livestock.xls]feed req tot - milk'!$A:$AQ</v>
          </cell>
        </row>
        <row r="1567">
          <cell r="A1567" t="str">
            <v>'[livestock.xls]feed req tot - mutton goat meat'!$A:$AQ</v>
          </cell>
        </row>
        <row r="1568">
          <cell r="A1568" t="str">
            <v>'[livestock.xls]world stats'!$A$6:$AN$10</v>
          </cell>
        </row>
        <row r="1569">
          <cell r="A1569" t="str">
            <v>'[livestock.xls]world stats'!$A$15:$AN$19</v>
          </cell>
        </row>
        <row r="1570">
          <cell r="A1570" t="str">
            <v>'[livestock.xls]stocks - equines'!$A:$AO</v>
          </cell>
        </row>
        <row r="1571">
          <cell r="A1571" t="str">
            <v>'[livestock.xls]stocks - camels milk'!$A:$AO</v>
          </cell>
        </row>
        <row r="1572">
          <cell r="A1572" t="str">
            <v>'[world forest.xls]area'!$A:$AU</v>
          </cell>
        </row>
        <row r="1573">
          <cell r="A1573" t="str">
            <v>'[world forest.xls]Volume &amp; Biomass'!$A:$J</v>
          </cell>
        </row>
        <row r="1574">
          <cell r="A1574" t="str">
            <v>'[livestock.xls]stock productivity'!$A$2:$d$7</v>
          </cell>
        </row>
        <row r="1575">
          <cell r="A1575" t="str">
            <v>'[livestock.xls]world stats'!$A$23:$AN$28</v>
          </cell>
        </row>
        <row r="1576">
          <cell r="A1576" t="str">
            <v>'[livestock.xls]pasture productivity'!$A:$B</v>
          </cell>
        </row>
        <row r="1577">
          <cell r="A1577" t="str">
            <v>'[livestock.xls]world stats'!$42:$42</v>
          </cell>
        </row>
        <row r="1578">
          <cell r="A1578" t="str">
            <v>'[livestock.xls]conversion - bovine meat'!$A:$AO</v>
          </cell>
        </row>
        <row r="1579">
          <cell r="A1579" t="str">
            <v>'[livestock.xls]conversion - mutton &amp; goat meat'!$A:$AO</v>
          </cell>
        </row>
        <row r="1580">
          <cell r="A1580" t="str">
            <v>'[livestock.xls]conversion - milk'!$A:$AO</v>
          </cell>
        </row>
        <row r="1581">
          <cell r="A1581" t="str">
            <v>'[livestock.xls]conversion - equines'!$A:$AO</v>
          </cell>
        </row>
        <row r="1582">
          <cell r="A1582" t="str">
            <v>'[livestock.xls]conversion - camels'!$A:$AO</v>
          </cell>
        </row>
        <row r="1583">
          <cell r="A1583" t="str">
            <v>'[livestock.xls]pro - temp grass4'!$A:$AR</v>
          </cell>
        </row>
        <row r="1584">
          <cell r="A1584" t="str">
            <v>'[livestock.xls]area - temp grass4'!$A:$AR</v>
          </cell>
        </row>
        <row r="1585">
          <cell r="A1585" t="str">
            <v>'[Energy and CO2 Data.xls]hydro area'!$G$4</v>
          </cell>
        </row>
        <row r="1586">
          <cell r="A1586" t="str">
            <v>'[world forest.xls]FAWS-FNAWS'!$A:$H</v>
          </cell>
        </row>
        <row r="1587">
          <cell r="A1587" t="str">
            <v>'[world forest.xls]TBFRA table 8'!$A:$K</v>
          </cell>
        </row>
        <row r="1588">
          <cell r="A1588" t="str">
            <v>'[livestock.xls]stocks - camels'!$A:$AO</v>
          </cell>
        </row>
        <row r="1589">
          <cell r="A1589" t="str">
            <v>'[IEA CO2 - All Dimensions.xls]IEA CO2 Emissions'!$B:$AS</v>
          </cell>
        </row>
        <row r="1590">
          <cell r="A1590" t="str">
            <v>'[non-product data.xls]GFSM Table 2'!$a:$p</v>
          </cell>
        </row>
        <row r="1591">
          <cell r="A1591" t="str">
            <v>'[non-product data.xls]GFSM Table 4'!d:$I</v>
          </cell>
        </row>
        <row r="1592">
          <cell r="A1592" t="str">
            <v>'[non-product data.xls]GFSM Table 3'!$a:$L</v>
          </cell>
        </row>
        <row r="1593">
          <cell r="A1593" t="str">
            <v>'[non-product data.xls]GFSM Table 1'!$A:$I</v>
          </cell>
        </row>
        <row r="1594">
          <cell r="A1594" t="str">
            <v>[non-product data.xls]GFSM TBRF adjust</v>
          </cell>
        </row>
        <row r="1595">
          <cell r="A1595" t="str">
            <v>'[livestock.xls]all conversions'!$A:$D</v>
          </cell>
        </row>
        <row r="1712">
          <cell r="A1712" t="str">
            <v>XII. CONVERSION FACTOR LIBRARY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 Page"/>
      <sheetName val="Summary Results"/>
      <sheetName val="Conversion Factors"/>
      <sheetName val="EQ and Yield Factors"/>
      <sheetName val="CO2 Sequestration"/>
      <sheetName val="Land Use Matrix"/>
      <sheetName val="Main"/>
      <sheetName val="Old Main"/>
      <sheetName val="Tables_Basics"/>
      <sheetName val="aFAOSTAT_cntry_rawdata"/>
      <sheetName val="aFAOSTAT_wrld_rawdata"/>
      <sheetName val="CTImports"/>
      <sheetName val="CTExport"/>
      <sheetName val="CTPrices"/>
      <sheetName val="xCOMTRADE_names"/>
      <sheetName val="System"/>
      <sheetName val="SIC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2.7"/>
      <sheetName val="pop"/>
      <sheetName val="Sheet3"/>
      <sheetName val="trade"/>
      <sheetName val="Sheet1"/>
      <sheetName val="biocap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Country</v>
          </cell>
          <cell r="B1" t="str">
            <v>Year</v>
          </cell>
          <cell r="C1" t="str">
            <v>Record</v>
          </cell>
        </row>
        <row r="2">
          <cell r="A2" t="str">
            <v>Austria</v>
          </cell>
          <cell r="B2">
            <v>1961</v>
          </cell>
          <cell r="C2" t="str">
            <v>Biocap</v>
          </cell>
        </row>
        <row r="3">
          <cell r="A3" t="str">
            <v>Austria</v>
          </cell>
          <cell r="B3">
            <v>1962</v>
          </cell>
          <cell r="C3" t="str">
            <v>Biocap</v>
          </cell>
        </row>
        <row r="4">
          <cell r="A4" t="str">
            <v>Austria</v>
          </cell>
          <cell r="B4">
            <v>1963</v>
          </cell>
          <cell r="C4" t="str">
            <v>Biocap</v>
          </cell>
        </row>
        <row r="5">
          <cell r="A5" t="str">
            <v>Austria</v>
          </cell>
          <cell r="B5">
            <v>1964</v>
          </cell>
          <cell r="C5" t="str">
            <v>Biocap</v>
          </cell>
        </row>
        <row r="6">
          <cell r="A6" t="str">
            <v>Austria</v>
          </cell>
          <cell r="B6">
            <v>1965</v>
          </cell>
          <cell r="C6" t="str">
            <v>Biocap</v>
          </cell>
        </row>
        <row r="7">
          <cell r="A7" t="str">
            <v>Austria</v>
          </cell>
          <cell r="B7">
            <v>1966</v>
          </cell>
          <cell r="C7" t="str">
            <v>Biocap</v>
          </cell>
        </row>
        <row r="8">
          <cell r="A8" t="str">
            <v>Austria</v>
          </cell>
          <cell r="B8">
            <v>1967</v>
          </cell>
          <cell r="C8" t="str">
            <v>Biocap</v>
          </cell>
        </row>
        <row r="9">
          <cell r="A9" t="str">
            <v>Austria</v>
          </cell>
          <cell r="B9">
            <v>1968</v>
          </cell>
          <cell r="C9" t="str">
            <v>Biocap</v>
          </cell>
        </row>
        <row r="10">
          <cell r="A10" t="str">
            <v>Austria</v>
          </cell>
          <cell r="B10">
            <v>1969</v>
          </cell>
          <cell r="C10" t="str">
            <v>Biocap</v>
          </cell>
        </row>
        <row r="11">
          <cell r="A11" t="str">
            <v>Austria</v>
          </cell>
          <cell r="B11">
            <v>1970</v>
          </cell>
          <cell r="C11" t="str">
            <v>Biocap</v>
          </cell>
        </row>
        <row r="12">
          <cell r="A12" t="str">
            <v>Austria</v>
          </cell>
          <cell r="B12">
            <v>1971</v>
          </cell>
          <cell r="C12" t="str">
            <v>Biocap</v>
          </cell>
        </row>
        <row r="13">
          <cell r="A13" t="str">
            <v>Austria</v>
          </cell>
          <cell r="B13">
            <v>1972</v>
          </cell>
          <cell r="C13" t="str">
            <v>Biocap</v>
          </cell>
        </row>
        <row r="14">
          <cell r="A14" t="str">
            <v>Austria</v>
          </cell>
          <cell r="B14">
            <v>1973</v>
          </cell>
          <cell r="C14" t="str">
            <v>Biocap</v>
          </cell>
        </row>
        <row r="15">
          <cell r="A15" t="str">
            <v>Austria</v>
          </cell>
          <cell r="B15">
            <v>1974</v>
          </cell>
          <cell r="C15" t="str">
            <v>Biocap</v>
          </cell>
        </row>
        <row r="16">
          <cell r="A16" t="str">
            <v>Austria</v>
          </cell>
          <cell r="B16">
            <v>1975</v>
          </cell>
          <cell r="C16" t="str">
            <v>Biocap</v>
          </cell>
        </row>
        <row r="17">
          <cell r="A17" t="str">
            <v>Austria</v>
          </cell>
          <cell r="B17">
            <v>1976</v>
          </cell>
          <cell r="C17" t="str">
            <v>Biocap</v>
          </cell>
        </row>
        <row r="18">
          <cell r="A18" t="str">
            <v>Austria</v>
          </cell>
          <cell r="B18">
            <v>1977</v>
          </cell>
          <cell r="C18" t="str">
            <v>Biocap</v>
          </cell>
        </row>
        <row r="19">
          <cell r="A19" t="str">
            <v>Austria</v>
          </cell>
          <cell r="B19">
            <v>1978</v>
          </cell>
          <cell r="C19" t="str">
            <v>Biocap</v>
          </cell>
        </row>
        <row r="20">
          <cell r="A20" t="str">
            <v>Austria</v>
          </cell>
          <cell r="B20">
            <v>1979</v>
          </cell>
          <cell r="C20" t="str">
            <v>Biocap</v>
          </cell>
        </row>
        <row r="21">
          <cell r="A21" t="str">
            <v>Austria</v>
          </cell>
          <cell r="B21">
            <v>1980</v>
          </cell>
          <cell r="C21" t="str">
            <v>Biocap</v>
          </cell>
        </row>
        <row r="22">
          <cell r="A22" t="str">
            <v>Austria</v>
          </cell>
          <cell r="B22">
            <v>1981</v>
          </cell>
          <cell r="C22" t="str">
            <v>Biocap</v>
          </cell>
        </row>
        <row r="23">
          <cell r="A23" t="str">
            <v>Austria</v>
          </cell>
          <cell r="B23">
            <v>1982</v>
          </cell>
          <cell r="C23" t="str">
            <v>Biocap</v>
          </cell>
        </row>
        <row r="24">
          <cell r="A24" t="str">
            <v>Austria</v>
          </cell>
          <cell r="B24">
            <v>1983</v>
          </cell>
          <cell r="C24" t="str">
            <v>Biocap</v>
          </cell>
        </row>
        <row r="25">
          <cell r="A25" t="str">
            <v>Austria</v>
          </cell>
          <cell r="B25">
            <v>1984</v>
          </cell>
          <cell r="C25" t="str">
            <v>Biocap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zoomScaleNormal="100" zoomScaleSheetLayoutView="100" zoomScalePageLayoutView="85" workbookViewId="0"/>
  </sheetViews>
  <sheetFormatPr defaultRowHeight="12.75" x14ac:dyDescent="0.2"/>
  <cols>
    <col min="1" max="1" width="9.140625" style="6"/>
    <col min="2" max="2" width="13.7109375" style="3" customWidth="1"/>
    <col min="3" max="4" width="18.28515625" style="3" customWidth="1"/>
    <col min="5" max="257" width="9.140625" style="3"/>
    <col min="258" max="258" width="13.7109375" style="3" customWidth="1"/>
    <col min="259" max="260" width="18.28515625" style="3" customWidth="1"/>
    <col min="261" max="513" width="9.140625" style="3"/>
    <col min="514" max="514" width="13.7109375" style="3" customWidth="1"/>
    <col min="515" max="516" width="18.28515625" style="3" customWidth="1"/>
    <col min="517" max="769" width="9.140625" style="3"/>
    <col min="770" max="770" width="13.7109375" style="3" customWidth="1"/>
    <col min="771" max="772" width="18.28515625" style="3" customWidth="1"/>
    <col min="773" max="1025" width="9.140625" style="3"/>
    <col min="1026" max="1026" width="13.7109375" style="3" customWidth="1"/>
    <col min="1027" max="1028" width="18.28515625" style="3" customWidth="1"/>
    <col min="1029" max="1281" width="9.140625" style="3"/>
    <col min="1282" max="1282" width="13.7109375" style="3" customWidth="1"/>
    <col min="1283" max="1284" width="18.28515625" style="3" customWidth="1"/>
    <col min="1285" max="1537" width="9.140625" style="3"/>
    <col min="1538" max="1538" width="13.7109375" style="3" customWidth="1"/>
    <col min="1539" max="1540" width="18.28515625" style="3" customWidth="1"/>
    <col min="1541" max="1793" width="9.140625" style="3"/>
    <col min="1794" max="1794" width="13.7109375" style="3" customWidth="1"/>
    <col min="1795" max="1796" width="18.28515625" style="3" customWidth="1"/>
    <col min="1797" max="2049" width="9.140625" style="3"/>
    <col min="2050" max="2050" width="13.7109375" style="3" customWidth="1"/>
    <col min="2051" max="2052" width="18.28515625" style="3" customWidth="1"/>
    <col min="2053" max="2305" width="9.140625" style="3"/>
    <col min="2306" max="2306" width="13.7109375" style="3" customWidth="1"/>
    <col min="2307" max="2308" width="18.28515625" style="3" customWidth="1"/>
    <col min="2309" max="2561" width="9.140625" style="3"/>
    <col min="2562" max="2562" width="13.7109375" style="3" customWidth="1"/>
    <col min="2563" max="2564" width="18.28515625" style="3" customWidth="1"/>
    <col min="2565" max="2817" width="9.140625" style="3"/>
    <col min="2818" max="2818" width="13.7109375" style="3" customWidth="1"/>
    <col min="2819" max="2820" width="18.28515625" style="3" customWidth="1"/>
    <col min="2821" max="3073" width="9.140625" style="3"/>
    <col min="3074" max="3074" width="13.7109375" style="3" customWidth="1"/>
    <col min="3075" max="3076" width="18.28515625" style="3" customWidth="1"/>
    <col min="3077" max="3329" width="9.140625" style="3"/>
    <col min="3330" max="3330" width="13.7109375" style="3" customWidth="1"/>
    <col min="3331" max="3332" width="18.28515625" style="3" customWidth="1"/>
    <col min="3333" max="3585" width="9.140625" style="3"/>
    <col min="3586" max="3586" width="13.7109375" style="3" customWidth="1"/>
    <col min="3587" max="3588" width="18.28515625" style="3" customWidth="1"/>
    <col min="3589" max="3841" width="9.140625" style="3"/>
    <col min="3842" max="3842" width="13.7109375" style="3" customWidth="1"/>
    <col min="3843" max="3844" width="18.28515625" style="3" customWidth="1"/>
    <col min="3845" max="4097" width="9.140625" style="3"/>
    <col min="4098" max="4098" width="13.7109375" style="3" customWidth="1"/>
    <col min="4099" max="4100" width="18.28515625" style="3" customWidth="1"/>
    <col min="4101" max="4353" width="9.140625" style="3"/>
    <col min="4354" max="4354" width="13.7109375" style="3" customWidth="1"/>
    <col min="4355" max="4356" width="18.28515625" style="3" customWidth="1"/>
    <col min="4357" max="4609" width="9.140625" style="3"/>
    <col min="4610" max="4610" width="13.7109375" style="3" customWidth="1"/>
    <col min="4611" max="4612" width="18.28515625" style="3" customWidth="1"/>
    <col min="4613" max="4865" width="9.140625" style="3"/>
    <col min="4866" max="4866" width="13.7109375" style="3" customWidth="1"/>
    <col min="4867" max="4868" width="18.28515625" style="3" customWidth="1"/>
    <col min="4869" max="5121" width="9.140625" style="3"/>
    <col min="5122" max="5122" width="13.7109375" style="3" customWidth="1"/>
    <col min="5123" max="5124" width="18.28515625" style="3" customWidth="1"/>
    <col min="5125" max="5377" width="9.140625" style="3"/>
    <col min="5378" max="5378" width="13.7109375" style="3" customWidth="1"/>
    <col min="5379" max="5380" width="18.28515625" style="3" customWidth="1"/>
    <col min="5381" max="5633" width="9.140625" style="3"/>
    <col min="5634" max="5634" width="13.7109375" style="3" customWidth="1"/>
    <col min="5635" max="5636" width="18.28515625" style="3" customWidth="1"/>
    <col min="5637" max="5889" width="9.140625" style="3"/>
    <col min="5890" max="5890" width="13.7109375" style="3" customWidth="1"/>
    <col min="5891" max="5892" width="18.28515625" style="3" customWidth="1"/>
    <col min="5893" max="6145" width="9.140625" style="3"/>
    <col min="6146" max="6146" width="13.7109375" style="3" customWidth="1"/>
    <col min="6147" max="6148" width="18.28515625" style="3" customWidth="1"/>
    <col min="6149" max="6401" width="9.140625" style="3"/>
    <col min="6402" max="6402" width="13.7109375" style="3" customWidth="1"/>
    <col min="6403" max="6404" width="18.28515625" style="3" customWidth="1"/>
    <col min="6405" max="6657" width="9.140625" style="3"/>
    <col min="6658" max="6658" width="13.7109375" style="3" customWidth="1"/>
    <col min="6659" max="6660" width="18.28515625" style="3" customWidth="1"/>
    <col min="6661" max="6913" width="9.140625" style="3"/>
    <col min="6914" max="6914" width="13.7109375" style="3" customWidth="1"/>
    <col min="6915" max="6916" width="18.28515625" style="3" customWidth="1"/>
    <col min="6917" max="7169" width="9.140625" style="3"/>
    <col min="7170" max="7170" width="13.7109375" style="3" customWidth="1"/>
    <col min="7171" max="7172" width="18.28515625" style="3" customWidth="1"/>
    <col min="7173" max="7425" width="9.140625" style="3"/>
    <col min="7426" max="7426" width="13.7109375" style="3" customWidth="1"/>
    <col min="7427" max="7428" width="18.28515625" style="3" customWidth="1"/>
    <col min="7429" max="7681" width="9.140625" style="3"/>
    <col min="7682" max="7682" width="13.7109375" style="3" customWidth="1"/>
    <col min="7683" max="7684" width="18.28515625" style="3" customWidth="1"/>
    <col min="7685" max="7937" width="9.140625" style="3"/>
    <col min="7938" max="7938" width="13.7109375" style="3" customWidth="1"/>
    <col min="7939" max="7940" width="18.28515625" style="3" customWidth="1"/>
    <col min="7941" max="8193" width="9.140625" style="3"/>
    <col min="8194" max="8194" width="13.7109375" style="3" customWidth="1"/>
    <col min="8195" max="8196" width="18.28515625" style="3" customWidth="1"/>
    <col min="8197" max="8449" width="9.140625" style="3"/>
    <col min="8450" max="8450" width="13.7109375" style="3" customWidth="1"/>
    <col min="8451" max="8452" width="18.28515625" style="3" customWidth="1"/>
    <col min="8453" max="8705" width="9.140625" style="3"/>
    <col min="8706" max="8706" width="13.7109375" style="3" customWidth="1"/>
    <col min="8707" max="8708" width="18.28515625" style="3" customWidth="1"/>
    <col min="8709" max="8961" width="9.140625" style="3"/>
    <col min="8962" max="8962" width="13.7109375" style="3" customWidth="1"/>
    <col min="8963" max="8964" width="18.28515625" style="3" customWidth="1"/>
    <col min="8965" max="9217" width="9.140625" style="3"/>
    <col min="9218" max="9218" width="13.7109375" style="3" customWidth="1"/>
    <col min="9219" max="9220" width="18.28515625" style="3" customWidth="1"/>
    <col min="9221" max="9473" width="9.140625" style="3"/>
    <col min="9474" max="9474" width="13.7109375" style="3" customWidth="1"/>
    <col min="9475" max="9476" width="18.28515625" style="3" customWidth="1"/>
    <col min="9477" max="9729" width="9.140625" style="3"/>
    <col min="9730" max="9730" width="13.7109375" style="3" customWidth="1"/>
    <col min="9731" max="9732" width="18.28515625" style="3" customWidth="1"/>
    <col min="9733" max="9985" width="9.140625" style="3"/>
    <col min="9986" max="9986" width="13.7109375" style="3" customWidth="1"/>
    <col min="9987" max="9988" width="18.28515625" style="3" customWidth="1"/>
    <col min="9989" max="10241" width="9.140625" style="3"/>
    <col min="10242" max="10242" width="13.7109375" style="3" customWidth="1"/>
    <col min="10243" max="10244" width="18.28515625" style="3" customWidth="1"/>
    <col min="10245" max="10497" width="9.140625" style="3"/>
    <col min="10498" max="10498" width="13.7109375" style="3" customWidth="1"/>
    <col min="10499" max="10500" width="18.28515625" style="3" customWidth="1"/>
    <col min="10501" max="10753" width="9.140625" style="3"/>
    <col min="10754" max="10754" width="13.7109375" style="3" customWidth="1"/>
    <col min="10755" max="10756" width="18.28515625" style="3" customWidth="1"/>
    <col min="10757" max="11009" width="9.140625" style="3"/>
    <col min="11010" max="11010" width="13.7109375" style="3" customWidth="1"/>
    <col min="11011" max="11012" width="18.28515625" style="3" customWidth="1"/>
    <col min="11013" max="11265" width="9.140625" style="3"/>
    <col min="11266" max="11266" width="13.7109375" style="3" customWidth="1"/>
    <col min="11267" max="11268" width="18.28515625" style="3" customWidth="1"/>
    <col min="11269" max="11521" width="9.140625" style="3"/>
    <col min="11522" max="11522" width="13.7109375" style="3" customWidth="1"/>
    <col min="11523" max="11524" width="18.28515625" style="3" customWidth="1"/>
    <col min="11525" max="11777" width="9.140625" style="3"/>
    <col min="11778" max="11778" width="13.7109375" style="3" customWidth="1"/>
    <col min="11779" max="11780" width="18.28515625" style="3" customWidth="1"/>
    <col min="11781" max="12033" width="9.140625" style="3"/>
    <col min="12034" max="12034" width="13.7109375" style="3" customWidth="1"/>
    <col min="12035" max="12036" width="18.28515625" style="3" customWidth="1"/>
    <col min="12037" max="12289" width="9.140625" style="3"/>
    <col min="12290" max="12290" width="13.7109375" style="3" customWidth="1"/>
    <col min="12291" max="12292" width="18.28515625" style="3" customWidth="1"/>
    <col min="12293" max="12545" width="9.140625" style="3"/>
    <col min="12546" max="12546" width="13.7109375" style="3" customWidth="1"/>
    <col min="12547" max="12548" width="18.28515625" style="3" customWidth="1"/>
    <col min="12549" max="12801" width="9.140625" style="3"/>
    <col min="12802" max="12802" width="13.7109375" style="3" customWidth="1"/>
    <col min="12803" max="12804" width="18.28515625" style="3" customWidth="1"/>
    <col min="12805" max="13057" width="9.140625" style="3"/>
    <col min="13058" max="13058" width="13.7109375" style="3" customWidth="1"/>
    <col min="13059" max="13060" width="18.28515625" style="3" customWidth="1"/>
    <col min="13061" max="13313" width="9.140625" style="3"/>
    <col min="13314" max="13314" width="13.7109375" style="3" customWidth="1"/>
    <col min="13315" max="13316" width="18.28515625" style="3" customWidth="1"/>
    <col min="13317" max="13569" width="9.140625" style="3"/>
    <col min="13570" max="13570" width="13.7109375" style="3" customWidth="1"/>
    <col min="13571" max="13572" width="18.28515625" style="3" customWidth="1"/>
    <col min="13573" max="13825" width="9.140625" style="3"/>
    <col min="13826" max="13826" width="13.7109375" style="3" customWidth="1"/>
    <col min="13827" max="13828" width="18.28515625" style="3" customWidth="1"/>
    <col min="13829" max="14081" width="9.140625" style="3"/>
    <col min="14082" max="14082" width="13.7109375" style="3" customWidth="1"/>
    <col min="14083" max="14084" width="18.28515625" style="3" customWidth="1"/>
    <col min="14085" max="14337" width="9.140625" style="3"/>
    <col min="14338" max="14338" width="13.7109375" style="3" customWidth="1"/>
    <col min="14339" max="14340" width="18.28515625" style="3" customWidth="1"/>
    <col min="14341" max="14593" width="9.140625" style="3"/>
    <col min="14594" max="14594" width="13.7109375" style="3" customWidth="1"/>
    <col min="14595" max="14596" width="18.28515625" style="3" customWidth="1"/>
    <col min="14597" max="14849" width="9.140625" style="3"/>
    <col min="14850" max="14850" width="13.7109375" style="3" customWidth="1"/>
    <col min="14851" max="14852" width="18.28515625" style="3" customWidth="1"/>
    <col min="14853" max="15105" width="9.140625" style="3"/>
    <col min="15106" max="15106" width="13.7109375" style="3" customWidth="1"/>
    <col min="15107" max="15108" width="18.28515625" style="3" customWidth="1"/>
    <col min="15109" max="15361" width="9.140625" style="3"/>
    <col min="15362" max="15362" width="13.7109375" style="3" customWidth="1"/>
    <col min="15363" max="15364" width="18.28515625" style="3" customWidth="1"/>
    <col min="15365" max="15617" width="9.140625" style="3"/>
    <col min="15618" max="15618" width="13.7109375" style="3" customWidth="1"/>
    <col min="15619" max="15620" width="18.28515625" style="3" customWidth="1"/>
    <col min="15621" max="15873" width="9.140625" style="3"/>
    <col min="15874" max="15874" width="13.7109375" style="3" customWidth="1"/>
    <col min="15875" max="15876" width="18.28515625" style="3" customWidth="1"/>
    <col min="15877" max="16129" width="9.140625" style="3"/>
    <col min="16130" max="16130" width="13.7109375" style="3" customWidth="1"/>
    <col min="16131" max="16132" width="18.28515625" style="3" customWidth="1"/>
    <col min="16133" max="16384" width="9.140625" style="3"/>
  </cols>
  <sheetData>
    <row r="1" spans="1:6" ht="12.75" customHeight="1" x14ac:dyDescent="0.2">
      <c r="A1" s="1" t="s">
        <v>0</v>
      </c>
      <c r="B1" s="2"/>
      <c r="C1" s="2"/>
      <c r="D1" s="2"/>
      <c r="E1" s="2"/>
      <c r="F1" s="2"/>
    </row>
    <row r="3" spans="1:6" x14ac:dyDescent="0.2">
      <c r="A3" s="4" t="s">
        <v>1</v>
      </c>
      <c r="B3" s="5" t="s">
        <v>2</v>
      </c>
      <c r="C3" s="5" t="s">
        <v>3</v>
      </c>
      <c r="D3" s="5" t="s">
        <v>4</v>
      </c>
    </row>
    <row r="4" spans="1:6" x14ac:dyDescent="0.2">
      <c r="B4" s="7" t="s">
        <v>5</v>
      </c>
      <c r="C4" s="7"/>
      <c r="D4" s="8"/>
    </row>
    <row r="6" spans="1:6" x14ac:dyDescent="0.2">
      <c r="A6" s="9">
        <v>1950</v>
      </c>
      <c r="B6" s="10">
        <v>543.77599999999995</v>
      </c>
      <c r="C6" s="11"/>
      <c r="D6" s="11"/>
    </row>
    <row r="7" spans="1:6" x14ac:dyDescent="0.2">
      <c r="A7" s="9">
        <v>1951</v>
      </c>
      <c r="B7" s="10">
        <v>558.81899999999996</v>
      </c>
      <c r="C7" s="12">
        <f t="shared" ref="C7:C70" si="0">B7-B6</f>
        <v>15.043000000000006</v>
      </c>
      <c r="D7" s="13">
        <f t="shared" ref="D7:D70" si="1">100*(B7-B6)/B6</f>
        <v>2.7663964573647988</v>
      </c>
      <c r="E7" s="14"/>
    </row>
    <row r="8" spans="1:6" x14ac:dyDescent="0.2">
      <c r="A8" s="9">
        <v>1952</v>
      </c>
      <c r="B8" s="10">
        <v>571.16499999999996</v>
      </c>
      <c r="C8" s="12">
        <f t="shared" si="0"/>
        <v>12.346000000000004</v>
      </c>
      <c r="D8" s="13">
        <f t="shared" si="1"/>
        <v>2.2093021175013741</v>
      </c>
    </row>
    <row r="9" spans="1:6" x14ac:dyDescent="0.2">
      <c r="A9" s="9">
        <v>1953</v>
      </c>
      <c r="B9" s="10">
        <v>581.81200000000001</v>
      </c>
      <c r="C9" s="12">
        <f t="shared" si="0"/>
        <v>10.647000000000048</v>
      </c>
      <c r="D9" s="13">
        <f t="shared" si="1"/>
        <v>1.8640848091182143</v>
      </c>
    </row>
    <row r="10" spans="1:6" x14ac:dyDescent="0.2">
      <c r="A10" s="9">
        <v>1954</v>
      </c>
      <c r="B10" s="10">
        <v>591.55799999999999</v>
      </c>
      <c r="C10" s="12">
        <f t="shared" si="0"/>
        <v>9.7459999999999809</v>
      </c>
      <c r="D10" s="13">
        <f t="shared" si="1"/>
        <v>1.6751115480601948</v>
      </c>
    </row>
    <row r="11" spans="1:6" x14ac:dyDescent="0.2">
      <c r="A11" s="9">
        <v>1955</v>
      </c>
      <c r="B11" s="10">
        <v>600.995</v>
      </c>
      <c r="C11" s="12">
        <f t="shared" si="0"/>
        <v>9.4370000000000118</v>
      </c>
      <c r="D11" s="13">
        <f t="shared" si="1"/>
        <v>1.5952789075627432</v>
      </c>
    </row>
    <row r="12" spans="1:6" x14ac:dyDescent="0.2">
      <c r="A12" s="9">
        <v>1956</v>
      </c>
      <c r="B12" s="10">
        <v>610.50800000000004</v>
      </c>
      <c r="C12" s="12">
        <f t="shared" si="0"/>
        <v>9.5130000000000337</v>
      </c>
      <c r="D12" s="13">
        <f t="shared" si="1"/>
        <v>1.5828750655163577</v>
      </c>
    </row>
    <row r="13" spans="1:6" x14ac:dyDescent="0.2">
      <c r="A13" s="9">
        <v>1957</v>
      </c>
      <c r="B13" s="10">
        <v>620.279</v>
      </c>
      <c r="C13" s="12">
        <f t="shared" si="0"/>
        <v>9.7709999999999582</v>
      </c>
      <c r="D13" s="13">
        <f t="shared" si="1"/>
        <v>1.6004704279059336</v>
      </c>
    </row>
    <row r="14" spans="1:6" x14ac:dyDescent="0.2">
      <c r="A14" s="9">
        <v>1958</v>
      </c>
      <c r="B14" s="10">
        <v>630.31399999999996</v>
      </c>
      <c r="C14" s="12">
        <f t="shared" si="0"/>
        <v>10.034999999999968</v>
      </c>
      <c r="D14" s="13">
        <f t="shared" si="1"/>
        <v>1.6178203679312</v>
      </c>
    </row>
    <row r="15" spans="1:6" x14ac:dyDescent="0.2">
      <c r="A15" s="9">
        <v>1959</v>
      </c>
      <c r="B15" s="10">
        <v>640.48900000000003</v>
      </c>
      <c r="C15" s="12">
        <f t="shared" si="0"/>
        <v>10.175000000000068</v>
      </c>
      <c r="D15" s="13">
        <f t="shared" si="1"/>
        <v>1.6142747900252998</v>
      </c>
    </row>
    <row r="16" spans="1:6" x14ac:dyDescent="0.2">
      <c r="A16" s="9">
        <v>1960</v>
      </c>
      <c r="B16" s="10">
        <v>650.67999999999995</v>
      </c>
      <c r="C16" s="12">
        <f t="shared" si="0"/>
        <v>10.190999999999917</v>
      </c>
      <c r="D16" s="13">
        <f t="shared" si="1"/>
        <v>1.5911280287405274</v>
      </c>
    </row>
    <row r="17" spans="1:4" x14ac:dyDescent="0.2">
      <c r="A17" s="9">
        <v>1961</v>
      </c>
      <c r="B17" s="10">
        <v>660.90899999999999</v>
      </c>
      <c r="C17" s="12">
        <f t="shared" si="0"/>
        <v>10.229000000000042</v>
      </c>
      <c r="D17" s="13">
        <f t="shared" si="1"/>
        <v>1.5720477039404996</v>
      </c>
    </row>
    <row r="18" spans="1:4" x14ac:dyDescent="0.2">
      <c r="A18" s="9">
        <v>1962</v>
      </c>
      <c r="B18" s="10">
        <v>671.46199999999999</v>
      </c>
      <c r="C18" s="12">
        <f t="shared" si="0"/>
        <v>10.552999999999997</v>
      </c>
      <c r="D18" s="13">
        <f t="shared" si="1"/>
        <v>1.5967402471444627</v>
      </c>
    </row>
    <row r="19" spans="1:4" x14ac:dyDescent="0.2">
      <c r="A19" s="9">
        <v>1963</v>
      </c>
      <c r="B19" s="10">
        <v>682.947</v>
      </c>
      <c r="C19" s="12">
        <f t="shared" si="0"/>
        <v>11.485000000000014</v>
      </c>
      <c r="D19" s="13">
        <f t="shared" si="1"/>
        <v>1.7104467564806369</v>
      </c>
    </row>
    <row r="20" spans="1:4" x14ac:dyDescent="0.2">
      <c r="A20" s="9">
        <v>1964</v>
      </c>
      <c r="B20" s="10">
        <v>696.14</v>
      </c>
      <c r="C20" s="12">
        <f t="shared" si="0"/>
        <v>13.192999999999984</v>
      </c>
      <c r="D20" s="13">
        <f t="shared" si="1"/>
        <v>1.9317750865001213</v>
      </c>
    </row>
    <row r="21" spans="1:4" x14ac:dyDescent="0.2">
      <c r="A21" s="9">
        <v>1965</v>
      </c>
      <c r="B21" s="10">
        <v>711.54700000000003</v>
      </c>
      <c r="C21" s="12">
        <f t="shared" si="0"/>
        <v>15.407000000000039</v>
      </c>
      <c r="D21" s="13">
        <f t="shared" si="1"/>
        <v>2.2132042405263364</v>
      </c>
    </row>
    <row r="22" spans="1:4" x14ac:dyDescent="0.2">
      <c r="A22" s="9">
        <v>1966</v>
      </c>
      <c r="B22" s="10">
        <v>729.37699999999995</v>
      </c>
      <c r="C22" s="12">
        <f t="shared" si="0"/>
        <v>17.829999999999927</v>
      </c>
      <c r="D22" s="13">
        <f t="shared" si="1"/>
        <v>2.5058077681446096</v>
      </c>
    </row>
    <row r="23" spans="1:4" x14ac:dyDescent="0.2">
      <c r="A23" s="9">
        <v>1967</v>
      </c>
      <c r="B23" s="10">
        <v>749.32899999999995</v>
      </c>
      <c r="C23" s="12">
        <f t="shared" si="0"/>
        <v>19.951999999999998</v>
      </c>
      <c r="D23" s="13">
        <f t="shared" si="1"/>
        <v>2.7354852154647049</v>
      </c>
    </row>
    <row r="24" spans="1:4" x14ac:dyDescent="0.2">
      <c r="A24" s="9">
        <v>1968</v>
      </c>
      <c r="B24" s="10">
        <v>770.74400000000003</v>
      </c>
      <c r="C24" s="12">
        <f t="shared" si="0"/>
        <v>21.415000000000077</v>
      </c>
      <c r="D24" s="13">
        <f t="shared" si="1"/>
        <v>2.8578901924255007</v>
      </c>
    </row>
    <row r="25" spans="1:4" x14ac:dyDescent="0.2">
      <c r="A25" s="9">
        <v>1969</v>
      </c>
      <c r="B25" s="10">
        <v>792.67700000000002</v>
      </c>
      <c r="C25" s="12">
        <f t="shared" si="0"/>
        <v>21.932999999999993</v>
      </c>
      <c r="D25" s="13">
        <f t="shared" si="1"/>
        <v>2.8456919547865427</v>
      </c>
    </row>
    <row r="26" spans="1:4" x14ac:dyDescent="0.2">
      <c r="A26" s="9">
        <v>1970</v>
      </c>
      <c r="B26" s="10">
        <v>814.37800000000004</v>
      </c>
      <c r="C26" s="12">
        <f t="shared" si="0"/>
        <v>21.701000000000022</v>
      </c>
      <c r="D26" s="13">
        <f t="shared" si="1"/>
        <v>2.7376850848454062</v>
      </c>
    </row>
    <row r="27" spans="1:4" x14ac:dyDescent="0.2">
      <c r="A27" s="9">
        <v>1971</v>
      </c>
      <c r="B27" s="10">
        <v>835.71699999999998</v>
      </c>
      <c r="C27" s="12">
        <f t="shared" si="0"/>
        <v>21.338999999999942</v>
      </c>
      <c r="D27" s="13">
        <f t="shared" si="1"/>
        <v>2.6202819820771115</v>
      </c>
    </row>
    <row r="28" spans="1:4" x14ac:dyDescent="0.2">
      <c r="A28" s="9">
        <v>1972</v>
      </c>
      <c r="B28" s="10">
        <v>856.71500000000003</v>
      </c>
      <c r="C28" s="12">
        <f t="shared" si="0"/>
        <v>20.998000000000047</v>
      </c>
      <c r="D28" s="13">
        <f t="shared" si="1"/>
        <v>2.5125730360875806</v>
      </c>
    </row>
    <row r="29" spans="1:4" x14ac:dyDescent="0.2">
      <c r="A29" s="9">
        <v>1973</v>
      </c>
      <c r="B29" s="10">
        <v>876.96</v>
      </c>
      <c r="C29" s="12">
        <f t="shared" si="0"/>
        <v>20.245000000000005</v>
      </c>
      <c r="D29" s="13">
        <f t="shared" si="1"/>
        <v>2.3630962455425673</v>
      </c>
    </row>
    <row r="30" spans="1:4" x14ac:dyDescent="0.2">
      <c r="A30" s="9">
        <v>1974</v>
      </c>
      <c r="B30" s="10">
        <v>896.005</v>
      </c>
      <c r="C30" s="12">
        <f t="shared" si="0"/>
        <v>19.044999999999959</v>
      </c>
      <c r="D30" s="13">
        <f t="shared" si="1"/>
        <v>2.1717068053274904</v>
      </c>
    </row>
    <row r="31" spans="1:4" x14ac:dyDescent="0.2">
      <c r="A31" s="9">
        <v>1975</v>
      </c>
      <c r="B31" s="10">
        <v>913.57</v>
      </c>
      <c r="C31" s="12">
        <f t="shared" si="0"/>
        <v>17.565000000000055</v>
      </c>
      <c r="D31" s="13">
        <f t="shared" si="1"/>
        <v>1.9603685247292209</v>
      </c>
    </row>
    <row r="32" spans="1:4" x14ac:dyDescent="0.2">
      <c r="A32" s="9">
        <v>1976</v>
      </c>
      <c r="B32" s="10">
        <v>929.45699999999999</v>
      </c>
      <c r="C32" s="12">
        <f t="shared" si="0"/>
        <v>15.886999999999944</v>
      </c>
      <c r="D32" s="15">
        <f t="shared" si="1"/>
        <v>1.739001937454157</v>
      </c>
    </row>
    <row r="33" spans="1:4" x14ac:dyDescent="0.2">
      <c r="A33" s="9">
        <v>1977</v>
      </c>
      <c r="B33" s="10">
        <v>943.82399999999996</v>
      </c>
      <c r="C33" s="12">
        <f t="shared" si="0"/>
        <v>14.366999999999962</v>
      </c>
      <c r="D33" s="13">
        <f t="shared" si="1"/>
        <v>1.545741223101226</v>
      </c>
    </row>
    <row r="34" spans="1:4" x14ac:dyDescent="0.2">
      <c r="A34" s="9">
        <v>1978</v>
      </c>
      <c r="B34" s="10">
        <v>957.21400000000006</v>
      </c>
      <c r="C34" s="12">
        <f t="shared" si="0"/>
        <v>13.3900000000001</v>
      </c>
      <c r="D34" s="13">
        <f t="shared" si="1"/>
        <v>1.4186967061655669</v>
      </c>
    </row>
    <row r="35" spans="1:4" x14ac:dyDescent="0.2">
      <c r="A35" s="9">
        <v>1979</v>
      </c>
      <c r="B35" s="10">
        <v>970.40800000000002</v>
      </c>
      <c r="C35" s="12">
        <f t="shared" si="0"/>
        <v>13.19399999999996</v>
      </c>
      <c r="D35" s="13">
        <f t="shared" si="1"/>
        <v>1.3783751595776867</v>
      </c>
    </row>
    <row r="36" spans="1:4" x14ac:dyDescent="0.2">
      <c r="A36" s="9">
        <v>1980</v>
      </c>
      <c r="B36" s="10">
        <v>984.01599999999996</v>
      </c>
      <c r="C36" s="12">
        <f t="shared" si="0"/>
        <v>13.607999999999947</v>
      </c>
      <c r="D36" s="13">
        <f t="shared" si="1"/>
        <v>1.402296765896401</v>
      </c>
    </row>
    <row r="37" spans="1:4" x14ac:dyDescent="0.2">
      <c r="A37" s="9">
        <v>1981</v>
      </c>
      <c r="B37" s="10">
        <v>998.07500000000005</v>
      </c>
      <c r="C37" s="12">
        <f t="shared" si="0"/>
        <v>14.059000000000083</v>
      </c>
      <c r="D37" s="13">
        <f t="shared" si="1"/>
        <v>1.4287369311068197</v>
      </c>
    </row>
    <row r="38" spans="1:4" x14ac:dyDescent="0.2">
      <c r="A38" s="9">
        <v>1982</v>
      </c>
      <c r="B38" s="10">
        <v>1012.534</v>
      </c>
      <c r="C38" s="12">
        <f t="shared" si="0"/>
        <v>14.458999999999946</v>
      </c>
      <c r="D38" s="13">
        <f t="shared" si="1"/>
        <v>1.4486887257971541</v>
      </c>
    </row>
    <row r="39" spans="1:4" x14ac:dyDescent="0.2">
      <c r="A39" s="9">
        <v>1983</v>
      </c>
      <c r="B39" s="10">
        <v>1027.788</v>
      </c>
      <c r="C39" s="12">
        <f t="shared" si="0"/>
        <v>15.254000000000019</v>
      </c>
      <c r="D39" s="13">
        <f t="shared" si="1"/>
        <v>1.5065173120112529</v>
      </c>
    </row>
    <row r="40" spans="1:4" x14ac:dyDescent="0.2">
      <c r="A40" s="9">
        <v>1984</v>
      </c>
      <c r="B40" s="10">
        <v>1044.2929999999999</v>
      </c>
      <c r="C40" s="12">
        <f t="shared" si="0"/>
        <v>16.504999999999882</v>
      </c>
      <c r="D40" s="13">
        <f t="shared" si="1"/>
        <v>1.6058759199367847</v>
      </c>
    </row>
    <row r="41" spans="1:4" x14ac:dyDescent="0.2">
      <c r="A41" s="9">
        <v>1985</v>
      </c>
      <c r="B41" s="10">
        <v>1062.299</v>
      </c>
      <c r="C41" s="12">
        <f t="shared" si="0"/>
        <v>18.006000000000085</v>
      </c>
      <c r="D41" s="13">
        <f t="shared" si="1"/>
        <v>1.7242287365710665</v>
      </c>
    </row>
    <row r="42" spans="1:4" x14ac:dyDescent="0.2">
      <c r="A42" s="9">
        <v>1986</v>
      </c>
      <c r="B42" s="10">
        <v>1082.028</v>
      </c>
      <c r="C42" s="12">
        <f t="shared" si="0"/>
        <v>19.729000000000042</v>
      </c>
      <c r="D42" s="13">
        <f t="shared" si="1"/>
        <v>1.8571983970614716</v>
      </c>
    </row>
    <row r="43" spans="1:4" x14ac:dyDescent="0.2">
      <c r="A43" s="9">
        <v>1987</v>
      </c>
      <c r="B43" s="10">
        <v>1103.202</v>
      </c>
      <c r="C43" s="12">
        <f t="shared" si="0"/>
        <v>21.173999999999978</v>
      </c>
      <c r="D43" s="13">
        <f t="shared" si="1"/>
        <v>1.9568809679601615</v>
      </c>
    </row>
    <row r="44" spans="1:4" x14ac:dyDescent="0.2">
      <c r="A44" s="9">
        <v>1988</v>
      </c>
      <c r="B44" s="10">
        <v>1124.9280000000001</v>
      </c>
      <c r="C44" s="12">
        <f t="shared" si="0"/>
        <v>21.726000000000113</v>
      </c>
      <c r="D44" s="13">
        <f t="shared" si="1"/>
        <v>1.969358286152501</v>
      </c>
    </row>
    <row r="45" spans="1:4" x14ac:dyDescent="0.2">
      <c r="A45" s="9">
        <v>1989</v>
      </c>
      <c r="B45" s="10">
        <v>1145.9760000000001</v>
      </c>
      <c r="C45" s="12">
        <f t="shared" si="0"/>
        <v>21.048000000000002</v>
      </c>
      <c r="D45" s="13">
        <f t="shared" si="1"/>
        <v>1.8710530807305001</v>
      </c>
    </row>
    <row r="46" spans="1:4" x14ac:dyDescent="0.2">
      <c r="A46" s="9">
        <v>1990</v>
      </c>
      <c r="B46" s="10">
        <v>1165.4290000000001</v>
      </c>
      <c r="C46" s="12">
        <f t="shared" si="0"/>
        <v>19.452999999999975</v>
      </c>
      <c r="D46" s="13">
        <f t="shared" si="1"/>
        <v>1.6975050088308981</v>
      </c>
    </row>
    <row r="47" spans="1:4" x14ac:dyDescent="0.2">
      <c r="A47" s="9">
        <v>1991</v>
      </c>
      <c r="B47" s="10">
        <v>1183.008</v>
      </c>
      <c r="C47" s="12">
        <f t="shared" si="0"/>
        <v>17.578999999999951</v>
      </c>
      <c r="D47" s="13">
        <f t="shared" si="1"/>
        <v>1.5083715953524368</v>
      </c>
    </row>
    <row r="48" spans="1:4" x14ac:dyDescent="0.2">
      <c r="A48" s="9">
        <v>1992</v>
      </c>
      <c r="B48" s="10">
        <v>1198.875</v>
      </c>
      <c r="C48" s="12">
        <f t="shared" si="0"/>
        <v>15.866999999999962</v>
      </c>
      <c r="D48" s="13">
        <f t="shared" si="1"/>
        <v>1.3412419865292509</v>
      </c>
    </row>
    <row r="49" spans="1:4" x14ac:dyDescent="0.2">
      <c r="A49" s="9">
        <v>1993</v>
      </c>
      <c r="B49" s="10">
        <v>1213.104</v>
      </c>
      <c r="C49" s="12">
        <f t="shared" si="0"/>
        <v>14.229000000000042</v>
      </c>
      <c r="D49" s="13">
        <f t="shared" si="1"/>
        <v>1.1868626837660341</v>
      </c>
    </row>
    <row r="50" spans="1:4" x14ac:dyDescent="0.2">
      <c r="A50" s="9">
        <v>1994</v>
      </c>
      <c r="B50" s="10">
        <v>1225.922</v>
      </c>
      <c r="C50" s="12">
        <f t="shared" si="0"/>
        <v>12.817999999999984</v>
      </c>
      <c r="D50" s="13">
        <f t="shared" si="1"/>
        <v>1.0566282857858835</v>
      </c>
    </row>
    <row r="51" spans="1:4" x14ac:dyDescent="0.2">
      <c r="A51" s="9">
        <v>1995</v>
      </c>
      <c r="B51" s="10">
        <v>1237.5309999999999</v>
      </c>
      <c r="C51" s="12">
        <f t="shared" si="0"/>
        <v>11.608999999999924</v>
      </c>
      <c r="D51" s="13">
        <f t="shared" si="1"/>
        <v>0.94696073649056978</v>
      </c>
    </row>
    <row r="52" spans="1:4" x14ac:dyDescent="0.2">
      <c r="A52" s="9">
        <v>1996</v>
      </c>
      <c r="B52" s="10">
        <v>1247.8969999999999</v>
      </c>
      <c r="C52" s="12">
        <f t="shared" si="0"/>
        <v>10.365999999999985</v>
      </c>
      <c r="D52" s="13">
        <f t="shared" si="1"/>
        <v>0.83763558246217551</v>
      </c>
    </row>
    <row r="53" spans="1:4" x14ac:dyDescent="0.2">
      <c r="A53" s="9">
        <v>1997</v>
      </c>
      <c r="B53" s="10">
        <v>1257.0219999999999</v>
      </c>
      <c r="C53" s="12">
        <f t="shared" si="0"/>
        <v>9.125</v>
      </c>
      <c r="D53" s="13">
        <f t="shared" si="1"/>
        <v>0.73123022172503027</v>
      </c>
    </row>
    <row r="54" spans="1:4" x14ac:dyDescent="0.2">
      <c r="A54" s="9">
        <v>1998</v>
      </c>
      <c r="B54" s="10">
        <v>1265.223</v>
      </c>
      <c r="C54" s="12">
        <f t="shared" si="0"/>
        <v>8.2010000000000218</v>
      </c>
      <c r="D54" s="13">
        <f t="shared" si="1"/>
        <v>0.65241499353233456</v>
      </c>
    </row>
    <row r="55" spans="1:4" x14ac:dyDescent="0.2">
      <c r="A55" s="9">
        <v>1999</v>
      </c>
      <c r="B55" s="10">
        <v>1272.915</v>
      </c>
      <c r="C55" s="12">
        <f t="shared" si="0"/>
        <v>7.6920000000000073</v>
      </c>
      <c r="D55" s="13">
        <f t="shared" si="1"/>
        <v>0.60795606782361744</v>
      </c>
    </row>
    <row r="56" spans="1:4" x14ac:dyDescent="0.2">
      <c r="A56" s="9">
        <v>2000</v>
      </c>
      <c r="B56" s="10">
        <v>1280.4290000000001</v>
      </c>
      <c r="C56" s="12">
        <f t="shared" si="0"/>
        <v>7.5140000000001237</v>
      </c>
      <c r="D56" s="13">
        <f t="shared" si="1"/>
        <v>0.59029864523555176</v>
      </c>
    </row>
    <row r="57" spans="1:4" x14ac:dyDescent="0.2">
      <c r="A57" s="9">
        <v>2001</v>
      </c>
      <c r="B57" s="10">
        <v>1287.8900000000001</v>
      </c>
      <c r="C57" s="12">
        <f t="shared" si="0"/>
        <v>7.4610000000000127</v>
      </c>
      <c r="D57" s="13">
        <f t="shared" si="1"/>
        <v>0.58269533101796445</v>
      </c>
    </row>
    <row r="58" spans="1:4" x14ac:dyDescent="0.2">
      <c r="A58" s="9">
        <v>2002</v>
      </c>
      <c r="B58" s="10">
        <v>1295.3219999999999</v>
      </c>
      <c r="C58" s="12">
        <f t="shared" si="0"/>
        <v>7.431999999999789</v>
      </c>
      <c r="D58" s="13">
        <f t="shared" si="1"/>
        <v>0.57706791729105655</v>
      </c>
    </row>
    <row r="59" spans="1:4" x14ac:dyDescent="0.2">
      <c r="A59" s="9">
        <v>2003</v>
      </c>
      <c r="B59" s="10">
        <v>1302.81</v>
      </c>
      <c r="C59" s="12">
        <f t="shared" si="0"/>
        <v>7.4880000000000564</v>
      </c>
      <c r="D59" s="13">
        <f t="shared" si="1"/>
        <v>0.57808019936356037</v>
      </c>
    </row>
    <row r="60" spans="1:4" x14ac:dyDescent="0.2">
      <c r="A60" s="9">
        <v>2004</v>
      </c>
      <c r="B60" s="10">
        <v>1310.414</v>
      </c>
      <c r="C60" s="12">
        <f t="shared" si="0"/>
        <v>7.6040000000000418</v>
      </c>
      <c r="D60" s="13">
        <f t="shared" si="1"/>
        <v>0.58366147020671033</v>
      </c>
    </row>
    <row r="61" spans="1:4" x14ac:dyDescent="0.2">
      <c r="A61" s="9">
        <v>2005</v>
      </c>
      <c r="B61" s="10">
        <v>1318.1769999999999</v>
      </c>
      <c r="C61" s="12">
        <f t="shared" si="0"/>
        <v>7.76299999999992</v>
      </c>
      <c r="D61" s="13">
        <f t="shared" si="1"/>
        <v>0.59240820076707967</v>
      </c>
    </row>
    <row r="62" spans="1:4" x14ac:dyDescent="0.2">
      <c r="A62" s="9">
        <v>2006</v>
      </c>
      <c r="B62" s="10">
        <v>1326.146</v>
      </c>
      <c r="C62" s="12">
        <f t="shared" si="0"/>
        <v>7.9690000000000509</v>
      </c>
      <c r="D62" s="13">
        <f t="shared" si="1"/>
        <v>0.60454703730986437</v>
      </c>
    </row>
    <row r="63" spans="1:4" x14ac:dyDescent="0.2">
      <c r="A63" s="9">
        <v>2007</v>
      </c>
      <c r="B63" s="10">
        <v>1334.3440000000001</v>
      </c>
      <c r="C63" s="12">
        <f t="shared" si="0"/>
        <v>8.1980000000000928</v>
      </c>
      <c r="D63" s="13">
        <f t="shared" si="1"/>
        <v>0.61818231175150351</v>
      </c>
    </row>
    <row r="64" spans="1:4" x14ac:dyDescent="0.2">
      <c r="A64" s="9">
        <v>2008</v>
      </c>
      <c r="B64" s="10">
        <v>1342.7329999999999</v>
      </c>
      <c r="C64" s="12">
        <f t="shared" si="0"/>
        <v>8.3889999999998963</v>
      </c>
      <c r="D64" s="13">
        <f t="shared" si="1"/>
        <v>0.62869844657748641</v>
      </c>
    </row>
    <row r="65" spans="1:4" x14ac:dyDescent="0.2">
      <c r="A65" s="9">
        <v>2009</v>
      </c>
      <c r="B65" s="10">
        <v>1351.248</v>
      </c>
      <c r="C65" s="12">
        <f t="shared" si="0"/>
        <v>8.5150000000001</v>
      </c>
      <c r="D65" s="13">
        <f t="shared" si="1"/>
        <v>0.63415437022848919</v>
      </c>
    </row>
    <row r="66" spans="1:4" x14ac:dyDescent="0.2">
      <c r="A66" s="9">
        <v>2010</v>
      </c>
      <c r="B66" s="10">
        <v>1359.8209999999999</v>
      </c>
      <c r="C66" s="12">
        <f t="shared" si="0"/>
        <v>8.5729999999998654</v>
      </c>
      <c r="D66" s="13">
        <f t="shared" si="1"/>
        <v>0.63445052277597191</v>
      </c>
    </row>
    <row r="67" spans="1:4" x14ac:dyDescent="0.2">
      <c r="A67" s="9">
        <v>2011</v>
      </c>
      <c r="B67" s="10">
        <v>1368.44</v>
      </c>
      <c r="C67" s="12">
        <f t="shared" si="0"/>
        <v>8.6190000000001419</v>
      </c>
      <c r="D67" s="13">
        <f t="shared" si="1"/>
        <v>0.63383342366386031</v>
      </c>
    </row>
    <row r="68" spans="1:4" x14ac:dyDescent="0.2">
      <c r="A68" s="9">
        <v>2012</v>
      </c>
      <c r="B68" s="10">
        <v>1377.0650000000001</v>
      </c>
      <c r="C68" s="12">
        <f t="shared" si="0"/>
        <v>8.625</v>
      </c>
      <c r="D68" s="13">
        <f t="shared" si="1"/>
        <v>0.63027973458829034</v>
      </c>
    </row>
    <row r="69" spans="1:4" x14ac:dyDescent="0.2">
      <c r="A69" s="9">
        <v>2013</v>
      </c>
      <c r="B69" s="10">
        <v>1385.567</v>
      </c>
      <c r="C69" s="12">
        <f t="shared" si="0"/>
        <v>8.5019999999999527</v>
      </c>
      <c r="D69" s="13">
        <f t="shared" si="1"/>
        <v>0.61740005010656374</v>
      </c>
    </row>
    <row r="70" spans="1:4" x14ac:dyDescent="0.2">
      <c r="A70" s="9">
        <v>2014</v>
      </c>
      <c r="B70" s="10">
        <v>1393.7840000000001</v>
      </c>
      <c r="C70" s="12">
        <f t="shared" si="0"/>
        <v>8.2170000000000982</v>
      </c>
      <c r="D70" s="13">
        <f t="shared" si="1"/>
        <v>0.59304241512681077</v>
      </c>
    </row>
    <row r="71" spans="1:4" x14ac:dyDescent="0.2">
      <c r="A71" s="9">
        <v>2015</v>
      </c>
      <c r="B71" s="10">
        <v>1401.587</v>
      </c>
      <c r="C71" s="12">
        <f t="shared" ref="C71:C106" si="2">B71-B70</f>
        <v>7.8029999999998836</v>
      </c>
      <c r="D71" s="13">
        <f t="shared" ref="D71:D106" si="3">100*(B71-B70)/B70</f>
        <v>0.55984284508933113</v>
      </c>
    </row>
    <row r="72" spans="1:4" x14ac:dyDescent="0.2">
      <c r="A72" s="9">
        <v>2016</v>
      </c>
      <c r="B72" s="10">
        <v>1408.922</v>
      </c>
      <c r="C72" s="12">
        <f t="shared" si="2"/>
        <v>7.3350000000000364</v>
      </c>
      <c r="D72" s="13">
        <f t="shared" si="3"/>
        <v>0.52333533344701655</v>
      </c>
    </row>
    <row r="73" spans="1:4" x14ac:dyDescent="0.2">
      <c r="A73" s="9">
        <v>2017</v>
      </c>
      <c r="B73" s="10">
        <v>1415.77</v>
      </c>
      <c r="C73" s="12">
        <f t="shared" si="2"/>
        <v>6.8479999999999563</v>
      </c>
      <c r="D73" s="13">
        <f t="shared" si="3"/>
        <v>0.48604535950180039</v>
      </c>
    </row>
    <row r="74" spans="1:4" x14ac:dyDescent="0.2">
      <c r="A74" s="9">
        <v>2018</v>
      </c>
      <c r="B74" s="10">
        <v>1422.075</v>
      </c>
      <c r="C74" s="12">
        <f t="shared" si="2"/>
        <v>6.3050000000000637</v>
      </c>
      <c r="D74" s="13">
        <f t="shared" si="3"/>
        <v>0.4453406979947353</v>
      </c>
    </row>
    <row r="75" spans="1:4" x14ac:dyDescent="0.2">
      <c r="A75" s="9">
        <v>2019</v>
      </c>
      <c r="B75" s="10">
        <v>1427.7850000000001</v>
      </c>
      <c r="C75" s="12">
        <f t="shared" si="2"/>
        <v>5.7100000000000364</v>
      </c>
      <c r="D75" s="13">
        <f t="shared" si="3"/>
        <v>0.40152593920855345</v>
      </c>
    </row>
    <row r="76" spans="1:4" x14ac:dyDescent="0.2">
      <c r="A76" s="9">
        <v>2020</v>
      </c>
      <c r="B76" s="10">
        <v>1432.8679999999999</v>
      </c>
      <c r="C76" s="12">
        <f t="shared" si="2"/>
        <v>5.0829999999998563</v>
      </c>
      <c r="D76" s="13">
        <f t="shared" si="3"/>
        <v>0.35600598129269156</v>
      </c>
    </row>
    <row r="77" spans="1:4" x14ac:dyDescent="0.2">
      <c r="A77" s="9">
        <v>2021</v>
      </c>
      <c r="B77" s="10">
        <v>1437.289</v>
      </c>
      <c r="C77" s="12">
        <f t="shared" si="2"/>
        <v>4.4210000000000491</v>
      </c>
      <c r="D77" s="13">
        <f t="shared" si="3"/>
        <v>0.30854202899360228</v>
      </c>
    </row>
    <row r="78" spans="1:4" x14ac:dyDescent="0.2">
      <c r="A78" s="9">
        <v>2022</v>
      </c>
      <c r="B78" s="10">
        <v>1441.0509999999999</v>
      </c>
      <c r="C78" s="12">
        <f t="shared" si="2"/>
        <v>3.7619999999999436</v>
      </c>
      <c r="D78" s="13">
        <f t="shared" si="3"/>
        <v>0.26174276711224698</v>
      </c>
    </row>
    <row r="79" spans="1:4" x14ac:dyDescent="0.2">
      <c r="A79" s="9">
        <v>2023</v>
      </c>
      <c r="B79" s="10">
        <v>1444.204</v>
      </c>
      <c r="C79" s="12">
        <f t="shared" si="2"/>
        <v>3.15300000000002</v>
      </c>
      <c r="D79" s="13">
        <f t="shared" si="3"/>
        <v>0.21879864071431337</v>
      </c>
    </row>
    <row r="80" spans="1:4" x14ac:dyDescent="0.2">
      <c r="A80" s="9">
        <v>2024</v>
      </c>
      <c r="B80" s="10">
        <v>1446.827</v>
      </c>
      <c r="C80" s="12">
        <f t="shared" si="2"/>
        <v>2.6230000000000473</v>
      </c>
      <c r="D80" s="13">
        <f t="shared" si="3"/>
        <v>0.1816225408598818</v>
      </c>
    </row>
    <row r="81" spans="1:4" x14ac:dyDescent="0.2">
      <c r="A81" s="9">
        <v>2025</v>
      </c>
      <c r="B81" s="10">
        <v>1448.9839999999999</v>
      </c>
      <c r="C81" s="12">
        <f t="shared" si="2"/>
        <v>2.1569999999999254</v>
      </c>
      <c r="D81" s="13">
        <f t="shared" si="3"/>
        <v>0.14908485948906991</v>
      </c>
    </row>
    <row r="82" spans="1:4" x14ac:dyDescent="0.2">
      <c r="A82" s="9">
        <v>2026</v>
      </c>
      <c r="B82" s="10">
        <v>1450.6890000000001</v>
      </c>
      <c r="C82" s="12">
        <f t="shared" si="2"/>
        <v>1.7050000000001546</v>
      </c>
      <c r="D82" s="13">
        <f t="shared" si="3"/>
        <v>0.11766865610663435</v>
      </c>
    </row>
    <row r="83" spans="1:4" x14ac:dyDescent="0.2">
      <c r="A83" s="9">
        <v>2027</v>
      </c>
      <c r="B83" s="10">
        <v>1451.943</v>
      </c>
      <c r="C83" s="12">
        <f t="shared" si="2"/>
        <v>1.2539999999999054</v>
      </c>
      <c r="D83" s="13">
        <f t="shared" si="3"/>
        <v>8.64416839170839E-2</v>
      </c>
    </row>
    <row r="84" spans="1:4" x14ac:dyDescent="0.2">
      <c r="A84" s="9">
        <v>2028</v>
      </c>
      <c r="B84" s="10">
        <v>1452.7760000000001</v>
      </c>
      <c r="C84" s="12">
        <f t="shared" si="2"/>
        <v>0.83300000000008367</v>
      </c>
      <c r="D84" s="13">
        <f t="shared" si="3"/>
        <v>5.7371398188502142E-2</v>
      </c>
    </row>
    <row r="85" spans="1:4" x14ac:dyDescent="0.2">
      <c r="A85" s="9">
        <v>2029</v>
      </c>
      <c r="B85" s="10">
        <v>1453.2190000000001</v>
      </c>
      <c r="C85" s="12">
        <f t="shared" si="2"/>
        <v>0.44299999999998363</v>
      </c>
      <c r="D85" s="13">
        <f t="shared" si="3"/>
        <v>3.0493345154379174E-2</v>
      </c>
    </row>
    <row r="86" spans="1:4" x14ac:dyDescent="0.2">
      <c r="A86" s="9">
        <v>2030</v>
      </c>
      <c r="B86" s="10">
        <v>1453.297</v>
      </c>
      <c r="C86" s="12">
        <f t="shared" si="2"/>
        <v>7.7999999999974534E-2</v>
      </c>
      <c r="D86" s="13">
        <f t="shared" si="3"/>
        <v>5.3673947285284964E-3</v>
      </c>
    </row>
    <row r="87" spans="1:4" x14ac:dyDescent="0.2">
      <c r="A87" s="9">
        <v>2031</v>
      </c>
      <c r="B87" s="10">
        <v>1453.03</v>
      </c>
      <c r="C87" s="12">
        <f t="shared" si="2"/>
        <v>-0.26700000000005275</v>
      </c>
      <c r="D87" s="13">
        <f t="shared" si="3"/>
        <v>-1.8372018933504489E-2</v>
      </c>
    </row>
    <row r="88" spans="1:4" x14ac:dyDescent="0.2">
      <c r="A88" s="9">
        <v>2032</v>
      </c>
      <c r="B88" s="10">
        <v>1452.4269999999999</v>
      </c>
      <c r="C88" s="12">
        <f t="shared" si="2"/>
        <v>-0.60300000000006548</v>
      </c>
      <c r="D88" s="13">
        <f t="shared" si="3"/>
        <v>-4.1499487278312597E-2</v>
      </c>
    </row>
    <row r="89" spans="1:4" x14ac:dyDescent="0.2">
      <c r="A89" s="9">
        <v>2033</v>
      </c>
      <c r="B89" s="10">
        <v>1451.4880000000001</v>
      </c>
      <c r="C89" s="12">
        <f t="shared" si="2"/>
        <v>-0.93899999999985084</v>
      </c>
      <c r="D89" s="13">
        <f t="shared" si="3"/>
        <v>-6.465040928045615E-2</v>
      </c>
    </row>
    <row r="90" spans="1:4" x14ac:dyDescent="0.2">
      <c r="A90" s="9">
        <v>2034</v>
      </c>
      <c r="B90" s="10">
        <v>1450.2090000000001</v>
      </c>
      <c r="C90" s="12">
        <f t="shared" si="2"/>
        <v>-1.2789999999999964</v>
      </c>
      <c r="D90" s="13">
        <f t="shared" si="3"/>
        <v>-8.811647082166689E-2</v>
      </c>
    </row>
    <row r="91" spans="1:4" x14ac:dyDescent="0.2">
      <c r="A91" s="9">
        <v>2035</v>
      </c>
      <c r="B91" s="10">
        <v>1448.5889999999999</v>
      </c>
      <c r="C91" s="12">
        <f t="shared" si="2"/>
        <v>-1.6200000000001182</v>
      </c>
      <c r="D91" s="13">
        <f t="shared" si="3"/>
        <v>-0.11170803656577212</v>
      </c>
    </row>
    <row r="92" spans="1:4" x14ac:dyDescent="0.2">
      <c r="A92" s="9">
        <v>2036</v>
      </c>
      <c r="B92" s="10">
        <v>1446.635</v>
      </c>
      <c r="C92" s="12">
        <f t="shared" si="2"/>
        <v>-1.9539999999999509</v>
      </c>
      <c r="D92" s="13">
        <f t="shared" si="3"/>
        <v>-0.13488988249944953</v>
      </c>
    </row>
    <row r="93" spans="1:4" x14ac:dyDescent="0.2">
      <c r="A93" s="9">
        <v>2037</v>
      </c>
      <c r="B93" s="10">
        <v>1444.3530000000001</v>
      </c>
      <c r="C93" s="12">
        <f t="shared" si="2"/>
        <v>-2.2819999999999254</v>
      </c>
      <c r="D93" s="13">
        <f t="shared" si="3"/>
        <v>-0.15774538843591682</v>
      </c>
    </row>
    <row r="94" spans="1:4" x14ac:dyDescent="0.2">
      <c r="A94" s="9">
        <v>2038</v>
      </c>
      <c r="B94" s="10">
        <v>1441.74</v>
      </c>
      <c r="C94" s="12">
        <f t="shared" si="2"/>
        <v>-2.6130000000000564</v>
      </c>
      <c r="D94" s="13">
        <f t="shared" si="3"/>
        <v>-0.18091145308661083</v>
      </c>
    </row>
    <row r="95" spans="1:4" x14ac:dyDescent="0.2">
      <c r="A95" s="9">
        <v>2039</v>
      </c>
      <c r="B95" s="10">
        <v>1438.79</v>
      </c>
      <c r="C95" s="12">
        <f t="shared" si="2"/>
        <v>-2.9500000000000455</v>
      </c>
      <c r="D95" s="13">
        <f t="shared" si="3"/>
        <v>-0.20461386935231354</v>
      </c>
    </row>
    <row r="96" spans="1:4" x14ac:dyDescent="0.2">
      <c r="A96" s="9">
        <v>2040</v>
      </c>
      <c r="B96" s="10">
        <v>1435.499</v>
      </c>
      <c r="C96" s="12">
        <f t="shared" si="2"/>
        <v>-3.29099999999994</v>
      </c>
      <c r="D96" s="13">
        <f t="shared" si="3"/>
        <v>-0.22873386665183523</v>
      </c>
    </row>
    <row r="97" spans="1:7" x14ac:dyDescent="0.2">
      <c r="A97" s="9">
        <v>2041</v>
      </c>
      <c r="B97" s="10">
        <v>1431.874</v>
      </c>
      <c r="C97" s="12">
        <f t="shared" si="2"/>
        <v>-3.625</v>
      </c>
      <c r="D97" s="13">
        <f t="shared" si="3"/>
        <v>-0.25252542843986653</v>
      </c>
    </row>
    <row r="98" spans="1:7" x14ac:dyDescent="0.2">
      <c r="A98" s="9">
        <v>2042</v>
      </c>
      <c r="B98" s="10">
        <v>1427.921</v>
      </c>
      <c r="C98" s="12">
        <f t="shared" si="2"/>
        <v>-3.9529999999999745</v>
      </c>
      <c r="D98" s="13">
        <f t="shared" si="3"/>
        <v>-0.27607177726531623</v>
      </c>
    </row>
    <row r="99" spans="1:7" x14ac:dyDescent="0.2">
      <c r="A99" s="9">
        <v>2043</v>
      </c>
      <c r="B99" s="10">
        <v>1423.64</v>
      </c>
      <c r="C99" s="12">
        <f t="shared" si="2"/>
        <v>-4.2809999999999491</v>
      </c>
      <c r="D99" s="13">
        <f t="shared" si="3"/>
        <v>-0.29980650190031166</v>
      </c>
    </row>
    <row r="100" spans="1:7" x14ac:dyDescent="0.2">
      <c r="A100" s="9">
        <v>2044</v>
      </c>
      <c r="B100" s="10">
        <v>1419.028</v>
      </c>
      <c r="C100" s="12">
        <f t="shared" si="2"/>
        <v>-4.61200000000008</v>
      </c>
      <c r="D100" s="13">
        <f t="shared" si="3"/>
        <v>-0.32395830406564019</v>
      </c>
    </row>
    <row r="101" spans="1:7" x14ac:dyDescent="0.2">
      <c r="A101" s="9">
        <v>2045</v>
      </c>
      <c r="B101" s="10">
        <v>1414.0889999999999</v>
      </c>
      <c r="C101" s="12">
        <f t="shared" si="2"/>
        <v>-4.9390000000000782</v>
      </c>
      <c r="D101" s="13">
        <f t="shared" si="3"/>
        <v>-0.34805514760808653</v>
      </c>
    </row>
    <row r="102" spans="1:7" x14ac:dyDescent="0.2">
      <c r="A102" s="9">
        <v>2046</v>
      </c>
      <c r="B102" s="10">
        <v>1408.83</v>
      </c>
      <c r="C102" s="12">
        <f t="shared" si="2"/>
        <v>-5.2590000000000146</v>
      </c>
      <c r="D102" s="13">
        <f t="shared" si="3"/>
        <v>-0.37190021278717356</v>
      </c>
    </row>
    <row r="103" spans="1:7" x14ac:dyDescent="0.2">
      <c r="A103" s="9">
        <v>2047</v>
      </c>
      <c r="B103" s="10">
        <v>1403.2670000000001</v>
      </c>
      <c r="C103" s="12">
        <f t="shared" si="2"/>
        <v>-5.5629999999998745</v>
      </c>
      <c r="D103" s="13">
        <f t="shared" si="3"/>
        <v>-0.39486666240780471</v>
      </c>
    </row>
    <row r="104" spans="1:7" x14ac:dyDescent="0.2">
      <c r="A104" s="9">
        <v>2048</v>
      </c>
      <c r="B104" s="10">
        <v>1397.421</v>
      </c>
      <c r="C104" s="12">
        <f t="shared" si="2"/>
        <v>-5.8460000000000036</v>
      </c>
      <c r="D104" s="13">
        <f t="shared" si="3"/>
        <v>-0.41659926443078926</v>
      </c>
    </row>
    <row r="105" spans="1:7" x14ac:dyDescent="0.2">
      <c r="A105" s="16">
        <v>2049</v>
      </c>
      <c r="B105" s="17">
        <v>1391.316</v>
      </c>
      <c r="C105" s="18">
        <f t="shared" si="2"/>
        <v>-6.1050000000000182</v>
      </c>
      <c r="D105" s="19">
        <f t="shared" si="3"/>
        <v>-0.4368762169739841</v>
      </c>
    </row>
    <row r="106" spans="1:7" x14ac:dyDescent="0.2">
      <c r="A106" s="20">
        <v>2050</v>
      </c>
      <c r="B106" s="21">
        <v>1384.9770000000001</v>
      </c>
      <c r="C106" s="22">
        <f t="shared" si="2"/>
        <v>-6.3389999999999418</v>
      </c>
      <c r="D106" s="23">
        <f t="shared" si="3"/>
        <v>-0.45561180925109335</v>
      </c>
    </row>
    <row r="107" spans="1:7" x14ac:dyDescent="0.2">
      <c r="A107" s="24"/>
      <c r="B107" s="25"/>
      <c r="C107" s="25"/>
      <c r="D107" s="26"/>
    </row>
    <row r="108" spans="1:7" ht="25.5" customHeight="1" x14ac:dyDescent="0.2">
      <c r="A108" s="27" t="s">
        <v>6</v>
      </c>
      <c r="B108" s="27"/>
      <c r="C108" s="27"/>
      <c r="D108" s="27"/>
      <c r="E108" s="27"/>
      <c r="F108" s="27"/>
      <c r="G108" s="27"/>
    </row>
    <row r="110" spans="1:7" ht="27" customHeight="1" x14ac:dyDescent="0.2">
      <c r="A110" s="28" t="s">
        <v>7</v>
      </c>
      <c r="B110" s="28"/>
      <c r="C110" s="28"/>
      <c r="D110" s="28"/>
      <c r="E110" s="28"/>
      <c r="F110" s="28"/>
      <c r="G110" s="28"/>
    </row>
    <row r="111" spans="1:7" x14ac:dyDescent="0.2">
      <c r="A111" s="28"/>
      <c r="B111" s="28"/>
      <c r="C111" s="28"/>
      <c r="D111" s="28"/>
      <c r="E111" s="28"/>
      <c r="F111" s="28"/>
      <c r="G111" s="28"/>
    </row>
    <row r="118" spans="4:4" x14ac:dyDescent="0.2">
      <c r="D118" s="29"/>
    </row>
    <row r="119" spans="4:4" x14ac:dyDescent="0.2">
      <c r="D119" s="29"/>
    </row>
    <row r="120" spans="4:4" x14ac:dyDescent="0.2">
      <c r="D120" s="29"/>
    </row>
    <row r="121" spans="4:4" x14ac:dyDescent="0.2">
      <c r="D121" s="29"/>
    </row>
    <row r="122" spans="4:4" x14ac:dyDescent="0.2">
      <c r="D122" s="29"/>
    </row>
    <row r="123" spans="4:4" x14ac:dyDescent="0.2">
      <c r="D123" s="29"/>
    </row>
    <row r="124" spans="4:4" x14ac:dyDescent="0.2">
      <c r="D124" s="29"/>
    </row>
    <row r="125" spans="4:4" x14ac:dyDescent="0.2">
      <c r="D125" s="29"/>
    </row>
    <row r="126" spans="4:4" x14ac:dyDescent="0.2">
      <c r="D126" s="29"/>
    </row>
    <row r="127" spans="4:4" x14ac:dyDescent="0.2">
      <c r="D127" s="29"/>
    </row>
    <row r="128" spans="4:4" x14ac:dyDescent="0.2">
      <c r="D128" s="29"/>
    </row>
    <row r="129" spans="4:4" x14ac:dyDescent="0.2">
      <c r="D129" s="29"/>
    </row>
    <row r="130" spans="4:4" x14ac:dyDescent="0.2">
      <c r="D130" s="29"/>
    </row>
    <row r="131" spans="4:4" x14ac:dyDescent="0.2">
      <c r="D131" s="29"/>
    </row>
    <row r="132" spans="4:4" x14ac:dyDescent="0.2">
      <c r="D132" s="29"/>
    </row>
    <row r="133" spans="4:4" x14ac:dyDescent="0.2">
      <c r="D133" s="29"/>
    </row>
    <row r="134" spans="4:4" x14ac:dyDescent="0.2">
      <c r="D134" s="29"/>
    </row>
    <row r="135" spans="4:4" x14ac:dyDescent="0.2">
      <c r="D135" s="29"/>
    </row>
    <row r="136" spans="4:4" x14ac:dyDescent="0.2">
      <c r="D136" s="29"/>
    </row>
    <row r="137" spans="4:4" x14ac:dyDescent="0.2">
      <c r="D137" s="29"/>
    </row>
  </sheetData>
  <mergeCells count="3">
    <mergeCell ref="B4:C4"/>
    <mergeCell ref="A108:G108"/>
    <mergeCell ref="A110:G111"/>
  </mergeCells>
  <pageMargins left="0.25" right="0.25" top="0.75" bottom="0.75" header="0.3" footer="0.3"/>
  <pageSetup scale="71" orientation="portrait" r:id="rId1"/>
  <headerFooter alignWithMargins="0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CH Pop</vt:lpstr>
      <vt:lpstr>CHPop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2014-02-25T13:29:35Z</dcterms:created>
  <dcterms:modified xsi:type="dcterms:W3CDTF">2014-02-25T13:29:41Z</dcterms:modified>
</cp:coreProperties>
</file>