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820"/>
  </bookViews>
  <sheets>
    <sheet name="CH Meat" sheetId="1" r:id="rId1"/>
    <sheet name="CH Meat (g)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I" localSheetId="0">#REF!</definedName>
    <definedName name="\I">#REF!</definedName>
    <definedName name="\P" localSheetId="0">#REF!</definedName>
    <definedName name="\P">#REF!</definedName>
    <definedName name="__123Graph_A" localSheetId="0" hidden="1">[2]DATA!#REF!</definedName>
    <definedName name="__123Graph_A" hidden="1">[2]DATA!#REF!</definedName>
    <definedName name="__123Graph_X" localSheetId="0" hidden="1">[2]DATA!#REF!</definedName>
    <definedName name="__123Graph_X" hidden="1">[2]DATA!#REF!</definedName>
    <definedName name="_1__123Graph_ACELL_EFFICIENCY" localSheetId="0" hidden="1">[3]DATA!#REF!</definedName>
    <definedName name="_1__123Graph_ACELL_EFFICIENCY" hidden="1">[3]DATA!#REF!</definedName>
    <definedName name="_10__123Graph_AMODEL_T" hidden="1">[2]DATA!#REF!</definedName>
    <definedName name="_10__123Graph_XS_THERMAL_PRICE" localSheetId="0" hidden="1">[3]DATA!#REF!</definedName>
    <definedName name="_10__123Graph_XS_THERMAL_PRICE" hidden="1">[3]DATA!#REF!</definedName>
    <definedName name="_12__123Graph_AS_THERMAL_PRICE" localSheetId="0" hidden="1">[2]DATA!#REF!</definedName>
    <definedName name="_12__123Graph_AS_THERMAL_PRICE" hidden="1">[3]DATA!#REF!</definedName>
    <definedName name="_15__123Graph_AS_THERMAL_PRICE" hidden="1">[2]DATA!#REF!</definedName>
    <definedName name="_16__123Graph_BCELL_EFFICIENCY" localSheetId="0" hidden="1">[2]DATA!#REF!</definedName>
    <definedName name="_16__123Graph_BCELL_EFFICIENCY" hidden="1">[3]DATA!#REF!</definedName>
    <definedName name="_2__123Graph_AMODEL_T" localSheetId="0" hidden="1">[3]DATA!#REF!</definedName>
    <definedName name="_2__123Graph_AMODEL_T" hidden="1">[3]DATA!#REF!</definedName>
    <definedName name="_20__123Graph_BCELL_EFFICIENCY" hidden="1">[2]DATA!#REF!</definedName>
    <definedName name="_20__123Graph_BMODEL_T" localSheetId="0" hidden="1">[2]DATA!#REF!</definedName>
    <definedName name="_20__123Graph_BMODEL_T" hidden="1">[3]DATA!#REF!</definedName>
    <definedName name="_24__123Graph_CCELL_EFFICIENCY" localSheetId="0" hidden="1">[2]DATA!#REF!</definedName>
    <definedName name="_24__123Graph_CCELL_EFFICIENCY" hidden="1">[3]DATA!#REF!</definedName>
    <definedName name="_25__123Graph_BMODEL_T" hidden="1">[2]DATA!#REF!</definedName>
    <definedName name="_28__123Graph_LBL_AMODEL_T" localSheetId="0" hidden="1">[2]DATA!#REF!</definedName>
    <definedName name="_28__123Graph_LBL_AMODEL_T" hidden="1">[3]DATA!#REF!</definedName>
    <definedName name="_3__123Graph_AS_THERMAL_PRICE" localSheetId="0" hidden="1">[3]DATA!#REF!</definedName>
    <definedName name="_3__123Graph_AS_THERMAL_PRICE" hidden="1">[3]DATA!#REF!</definedName>
    <definedName name="_30__123Graph_CCELL_EFFICIENCY" hidden="1">[2]DATA!#REF!</definedName>
    <definedName name="_32__123Graph_XCELL_EFFICIENCY" localSheetId="0" hidden="1">[2]DATA!#REF!</definedName>
    <definedName name="_32__123Graph_XCELL_EFFICIENCY" hidden="1">[3]DATA!#REF!</definedName>
    <definedName name="_35__123Graph_LBL_AMODEL_T" hidden="1">[2]DATA!#REF!</definedName>
    <definedName name="_36__123Graph_XMODEL_T" localSheetId="0" hidden="1">[2]DATA!#REF!</definedName>
    <definedName name="_36__123Graph_XMODEL_T" hidden="1">[3]DATA!#REF!</definedName>
    <definedName name="_4__123Graph_ACELL_EFFICIENCY" localSheetId="0" hidden="1">[2]DATA!#REF!</definedName>
    <definedName name="_4__123Graph_ACELL_EFFICIENCY" hidden="1">[3]DATA!#REF!</definedName>
    <definedName name="_4__123Graph_BCELL_EFFICIENCY" localSheetId="0" hidden="1">[3]DATA!#REF!</definedName>
    <definedName name="_4__123Graph_BCELL_EFFICIENCY" hidden="1">[3]DATA!#REF!</definedName>
    <definedName name="_40__123Graph_XCELL_EFFICIENCY" hidden="1">[2]DATA!#REF!</definedName>
    <definedName name="_40__123Graph_XS_THERMAL_PRICE" localSheetId="0" hidden="1">[2]DATA!#REF!</definedName>
    <definedName name="_40__123Graph_XS_THERMAL_PRICE" hidden="1">[3]DATA!#REF!</definedName>
    <definedName name="_45__123Graph_XMODEL_T" hidden="1">[2]DATA!#REF!</definedName>
    <definedName name="_5__123Graph_ACELL_EFFICIENCY" hidden="1">[2]DATA!#REF!</definedName>
    <definedName name="_5__123Graph_BMODEL_T" localSheetId="0" hidden="1">[3]DATA!#REF!</definedName>
    <definedName name="_5__123Graph_BMODEL_T" hidden="1">[3]DATA!#REF!</definedName>
    <definedName name="_50__123Graph_XS_THERMAL_PRICE" hidden="1">[2]DATA!#REF!</definedName>
    <definedName name="_6__123Graph_CCELL_EFFICIENCY" localSheetId="0" hidden="1">[3]DATA!#REF!</definedName>
    <definedName name="_6__123Graph_CCELL_EFFICIENCY" hidden="1">[3]DATA!#REF!</definedName>
    <definedName name="_7__123Graph_LBL_AMODEL_T" localSheetId="0" hidden="1">[3]DATA!#REF!</definedName>
    <definedName name="_7__123Graph_LBL_AMODEL_T" hidden="1">[3]DATA!#REF!</definedName>
    <definedName name="_8__123Graph_AMODEL_T" localSheetId="0" hidden="1">[2]DATA!#REF!</definedName>
    <definedName name="_8__123Graph_AMODEL_T" hidden="1">[3]DATA!#REF!</definedName>
    <definedName name="_8__123Graph_XCELL_EFFICIENCY" localSheetId="0" hidden="1">[3]DATA!#REF!</definedName>
    <definedName name="_8__123Graph_XCELL_EFFICIENCY" hidden="1">[3]DATA!#REF!</definedName>
    <definedName name="_9__123Graph_XMODEL_T" localSheetId="0" hidden="1">[3]DATA!#REF!</definedName>
    <definedName name="_9__123Graph_XMODEL_T" hidden="1">[3]DATA!#REF!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aa" localSheetId="0">'[4]Oil Consumption – barrels'!#REF!</definedName>
    <definedName name="aa">'[4]Oil Consumption – barrels'!#REF!</definedName>
    <definedName name="allCos">'[5]Income Group Histogram'!$AB$8:$AB$141</definedName>
    <definedName name="B" localSheetId="0" hidden="1">[2]DATA!#REF!</definedName>
    <definedName name="B" hidden="1">[3]DATA!#REF!</definedName>
    <definedName name="base_datafiles">'[6]000 - world - 1961'!$W$34:$W$43</definedName>
    <definedName name="CntryDisp">'[6]000 - world - 1961'!$B$13</definedName>
    <definedName name="CONST_CarbonInCO2">'[6]000 - world - 1961'!$C$781</definedName>
    <definedName name="Country">'[6]000 - world - 1961'!$B$12</definedName>
    <definedName name="CROPLAND_TIER">'[6]000 - world - 1961'!$Y$65</definedName>
    <definedName name="DB_RAWDATASHEET">[7]CTPrices!#REF!</definedName>
    <definedName name="Deflator" localSheetId="0">[8]VS2001_EconData1999Dollars_data!#REF!</definedName>
    <definedName name="Deflator">[8]VS2001_EconData1999Dollars_data!#REF!</definedName>
    <definedName name="EFPREF_COASTTROPHEFFY">'[6]000 - world - 1961'!$D$57</definedName>
    <definedName name="EFPREF_CSEQ">'[6]000 - world - 1961'!$B$51</definedName>
    <definedName name="EFPREF_FORESTDATA_SOURCE">'[6]000 - world - 1961'!$D$54</definedName>
    <definedName name="EFPREF_FRAFORSTLIMIT">'[6]000 - world - 1961'!$D$56</definedName>
    <definedName name="EFPREF_FUELWOODFROMFOREST">'[6]000 - world - 1961'!#REF!</definedName>
    <definedName name="EFPREF_LIMITFORSTWOOD">'[6]000 - world - 1961'!$D$55</definedName>
    <definedName name="EFPREF_OPEN_INVISIBLE">'[6]000 - world - 1961'!$Y$46</definedName>
    <definedName name="EFPREF_OPEN_READONLY">'[6]000 - world - 1961'!$Y$47</definedName>
    <definedName name="EFPREF_OPENALLFAO">'[6]000 - world - 1961'!$Y$48</definedName>
    <definedName name="EFPREF_TBFRA_OR_FRA_FORESTDATA">'[6]000 - world - 1961'!$D$54</definedName>
    <definedName name="EFPREF_USE_AWSFORESTLIMIT">'[6]000 - world - 1961'!$D$55</definedName>
    <definedName name="EFPREF_USE_HAORGHA">'[6]000 - world - 1961'!$B$47</definedName>
    <definedName name="EFPREF_USE_IMFORWBGDP">'[6]000 - world - 1961'!$D$58</definedName>
    <definedName name="EFPREF_USE_MCF">'[6]000 - world - 1961'!$B$49</definedName>
    <definedName name="EFPREF_USE_WORLD_YIELDS">'[6]000 - world - 1961'!$B$48</definedName>
    <definedName name="EFPREF_USEGLOBALYIELDS">'[6]000 - world - 1961'!$B$48</definedName>
    <definedName name="EFUI_CALCPREFS">'[6]000 - world - 1961'!$A$52</definedName>
    <definedName name="EFUI_COUNTRYNAME">'[6]000 - world - 1961'!$B$8</definedName>
    <definedName name="EFUI_DATAFILES">'[6]000 - world - 1961'!$W$34:$W$45</definedName>
    <definedName name="EFUI_FAODATAFILE">'[6]000 - world - 1961'!$W$34</definedName>
    <definedName name="FAOSTAT_country_code">'[6]000 - world - 1961'!$B$14</definedName>
    <definedName name="FISH_FISHSTAT_ENDYEAR">'[6]000 - world - 1961'!$A$1641</definedName>
    <definedName name="FISH_FISHSTAT_STARTYEAR">'[6]000 - world - 1961'!#REF!</definedName>
    <definedName name="FISH_FISHSTAT_YROFFSET">'[6]000 - world - 1961'!#REF!</definedName>
    <definedName name="FISH_FISHSTAT_YROFFSET2">'[6]000 - world - 1961'!#REF!</definedName>
    <definedName name="G" localSheetId="0">#REF!</definedName>
    <definedName name="G">#REF!</definedName>
    <definedName name="GDP">'[6]000 - world - 1961'!$B$22</definedName>
    <definedName name="GFN_BUTTONLABELS">[7]Main!#REF!</definedName>
    <definedName name="H" localSheetId="0">#REF!</definedName>
    <definedName name="H">#REF!</definedName>
    <definedName name="HiInCos">'[5]Income Group Histogram'!$X$8:$Y$33</definedName>
    <definedName name="hydro" localSheetId="0">#REF!</definedName>
    <definedName name="hydro">#REF!</definedName>
    <definedName name="INIT" localSheetId="0">#REF!</definedName>
    <definedName name="INIT">#REF!</definedName>
    <definedName name="itemArr">[5]Data!$B$2:$B$24977</definedName>
    <definedName name="LEAP" localSheetId="0">#REF!</definedName>
    <definedName name="LEAP">#REF!</definedName>
    <definedName name="LowInCos">'[5]Income Group Histogram'!$Y$8:$Z$64</definedName>
    <definedName name="MidInCos">'[5]Income Group Histogram'!$Z$8:$AA$68</definedName>
    <definedName name="nameArr">[5]Data!$A$2:$A$24977</definedName>
    <definedName name="NONLEAP" localSheetId="0">#REF!</definedName>
    <definedName name="NONLEAP">#REF!</definedName>
    <definedName name="pop">'[6]000 - world - 1961'!$B$17</definedName>
    <definedName name="pop_world">'[6]000 - world - 1961'!$B$20</definedName>
    <definedName name="popArr">[5]Data!$E$2:$E$24977</definedName>
    <definedName name="_xlnm.Print_Area" localSheetId="0">'CH Meat'!$A$1:$F$48</definedName>
    <definedName name="Print1" localSheetId="0">#REF!</definedName>
    <definedName name="Print1">#REF!</definedName>
    <definedName name="Query1">[9]biocap!$A$1:$C$25</definedName>
    <definedName name="RawData">#REF!</definedName>
    <definedName name="S" localSheetId="0">#REF!</definedName>
    <definedName name="S">#REF!</definedName>
    <definedName name="SYS_DBFILENAME">#REF!</definedName>
    <definedName name="T" localSheetId="0">#REF!</definedName>
    <definedName name="T">#REF!</definedName>
    <definedName name="T?" localSheetId="0">#REF!</definedName>
    <definedName name="T?">#REF!</definedName>
    <definedName name="table" localSheetId="0" hidden="1">[2]DATA!#REF!</definedName>
    <definedName name="table" hidden="1">[3]DATA!#REF!</definedName>
    <definedName name="TABLE_EQFACTORS">'[6]000 - world - 1961'!$A$1250:$E$1263</definedName>
    <definedName name="TABLE_YIELDFACS">'[6]000 - world - 1961'!$A$1225:$E$1236</definedName>
    <definedName name="test" localSheetId="0" hidden="1">[2]DATA!#REF!</definedName>
    <definedName name="test" hidden="1">[2]DATA!#REF!</definedName>
    <definedName name="TOC">'[6]000 - world - 1961'!$D$9</definedName>
    <definedName name="TOC_ANIMALPRODUCTS">'[6]000 - world - 1961'!$A$191</definedName>
    <definedName name="TOC_ANIMALPRODUCTS_BREAKOUT">'[6]000 - world - 1961'!$A$297</definedName>
    <definedName name="TOC_ANIMALPRODUCTS_FROMFEED">'[6]000 - world - 1961'!$A$220</definedName>
    <definedName name="TOC_ANIMALPRODUCTS_PASTURE">'[6]000 - world - 1961'!$A$385</definedName>
    <definedName name="TOC_BUILT">'[6]000 - world - 1961'!$A$1071</definedName>
    <definedName name="TOC_CROPLAND">'[6]000 - world - 1961'!$A$64</definedName>
    <definedName name="TOC_ENERGY">'[6]000 - world - 1961'!$A$720</definedName>
    <definedName name="TOC_ENERGY_BIOMASS">'[6]000 - world - 1961'!$A$1031</definedName>
    <definedName name="TOC_ENERGY_ENERGYUSE">'[6]000 - world - 1961'!$A$721</definedName>
    <definedName name="TOC_ENERGY_FOOTPRINT">'[6]000 - world - 1961'!$A$809</definedName>
    <definedName name="TOC_ENERGY_OCEANFLUX">'[6]000 - world - 1961'!$A$854</definedName>
    <definedName name="TOC_ENERGYINTRADE">'[6]000 - world - 1961'!$A$876</definedName>
    <definedName name="TOC_EQ">'[6]000 - world - 1961'!$A$1242</definedName>
    <definedName name="TOC_FISHINGGROUNDS">'[6]000 - world - 1961'!$A$475</definedName>
    <definedName name="TOC_FOOTPRINT">'[6]000 - world - 1961'!$G$8</definedName>
    <definedName name="TOC_FOOTPRINT_1kGHA">'[6]000 - world - 1961'!$O$8</definedName>
    <definedName name="TOC_FOREST">'[6]000 - world - 1961'!$A$608</definedName>
    <definedName name="TOC_FOREST_AREA">'[6]000 - world - 1961'!$A$643</definedName>
    <definedName name="TOC_FOREST_PRODUCTS">'[6]000 - world - 1961'!$A$609</definedName>
    <definedName name="TOC_HOME">'[6]000 - world - 1961'!$A$7</definedName>
    <definedName name="TOC_LANDUSE">'[6]000 - world - 1961'!$A$1094</definedName>
    <definedName name="TOC_LANDUSE_DETAILED">'[6]000 - world - 1961'!$A$1177</definedName>
    <definedName name="TOC_LANDUSE_OVERVIEW">'[6]000 - world - 1961'!$A$1095</definedName>
    <definedName name="TOC_LIBRARY">'[6]000 - world - 1961'!$A$1712</definedName>
    <definedName name="TOC_OTHTOOLS_END">[7]Main!#REF!</definedName>
    <definedName name="TOC_PASTURE">'[6]000 - world - 1961'!$A$281</definedName>
    <definedName name="TOC_REFERENCES">'[6]000 - world - 1961'!$A$1501</definedName>
    <definedName name="TOC_REFS_TABLE">'[6]000 - world - 1961'!$A$1503:$A$1595</definedName>
    <definedName name="TOC_RESULTS">'[6]000 - world - 1961'!$A$1268</definedName>
    <definedName name="TOC_RESULTS_BIOCAPACITY">'[6]000 - world - 1961'!$A$1328</definedName>
    <definedName name="TOC_RESULTS_EF">'[6]000 - world - 1961'!$A$1304</definedName>
    <definedName name="TOC_YIELDS">'[6]000 - world - 1961'!$A$1221</definedName>
    <definedName name="totalArr">[5]Data!$R$2:$R$24977</definedName>
    <definedName name="U" localSheetId="0">#REF!</definedName>
    <definedName name="U">#REF!</definedName>
    <definedName name="year">'[6]000 - world - 1961'!$B$9</definedName>
    <definedName name="YEAR_OFST">'[6]000 - world - 1961'!#REF!</definedName>
    <definedName name="yearArr">[5]Data!$C$2:$C$24977</definedName>
  </definedNames>
  <calcPr calcId="145621"/>
</workbook>
</file>

<file path=xl/calcChain.xml><?xml version="1.0" encoding="utf-8"?>
<calcChain xmlns="http://schemas.openxmlformats.org/spreadsheetml/2006/main">
  <c r="F44" i="1" l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<sst xmlns="http://schemas.openxmlformats.org/spreadsheetml/2006/main" count="24" uniqueCount="12">
  <si>
    <t>Meat Consumption in China, 1975-2013</t>
  </si>
  <si>
    <t>Year</t>
  </si>
  <si>
    <t>Chicken</t>
  </si>
  <si>
    <t>Beef</t>
  </si>
  <si>
    <t>Pork</t>
  </si>
  <si>
    <t>Mutton and Goat</t>
  </si>
  <si>
    <t>Total</t>
  </si>
  <si>
    <t xml:space="preserve"> </t>
  </si>
  <si>
    <t>Million Tons</t>
  </si>
  <si>
    <t>n.a.</t>
  </si>
  <si>
    <t>Notes: "n.a." signifies data not available. Total for 2013 assumes mutton and goat hold at 2012 levels.</t>
  </si>
  <si>
    <r>
      <t xml:space="preserve">Source: Compiled by Earth Policy Institute with chicken, beef, and pork figures from U.S. Department of Agriculture, </t>
    </r>
    <r>
      <rPr>
        <i/>
        <sz val="10"/>
        <rFont val="Arial"/>
        <family val="2"/>
      </rPr>
      <t>Production, Supply and Distribution</t>
    </r>
    <r>
      <rPr>
        <sz val="10"/>
        <rFont val="Arial"/>
        <family val="2"/>
      </rPr>
      <t xml:space="preserve">, electronic database, at www.fas.usda.gov/psdonline, updated 10 February 2014; mutton and goat figures from U.N. Food and Agriculture Organization, </t>
    </r>
    <r>
      <rPr>
        <i/>
        <sz val="10"/>
        <rFont val="Arial"/>
        <family val="2"/>
      </rPr>
      <t>FAOSTAT</t>
    </r>
    <r>
      <rPr>
        <sz val="10"/>
        <rFont val="Arial"/>
        <family val="2"/>
      </rPr>
      <t xml:space="preserve">, electronic database, at faostat.fao.org, updated 7 February 2014.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</si>
</sst>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3" formatCode="_(* #,##0.00_);_(* \(#,##0.00\);_(* &quot;-&quot;??_);_(@_)"/>
    <numFmt numFmtId="164" formatCode="#,##0.0"/>
    <numFmt numFmtId="165" formatCode="0.0"/>
    <numFmt numFmtId="166" formatCode="0.0%"/>
    <numFmt numFmtId="167" formatCode="mmmm\ d\,\ yyyy"/>
    <numFmt numFmtId="168" formatCode="yyyy"/>
  </numFmts>
  <fonts count="5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0">
    <xf numFmtId="0" fontId="0" fillId="0" borderId="0"/>
    <xf numFmtId="0" fontId="5" fillId="0" borderId="0"/>
    <xf numFmtId="0" fontId="9" fillId="10" borderId="0" applyNumberFormat="0" applyBorder="0" applyAlignment="0" applyProtection="0"/>
    <xf numFmtId="0" fontId="5" fillId="10" borderId="0" applyNumberFormat="0" applyBorder="0" applyAlignment="0" applyProtection="0"/>
    <xf numFmtId="0" fontId="9" fillId="14" borderId="0" applyNumberFormat="0" applyBorder="0" applyAlignment="0" applyProtection="0"/>
    <xf numFmtId="0" fontId="5" fillId="14" borderId="0" applyNumberFormat="0" applyBorder="0" applyAlignment="0" applyProtection="0"/>
    <xf numFmtId="0" fontId="9" fillId="18" borderId="0" applyNumberFormat="0" applyBorder="0" applyAlignment="0" applyProtection="0"/>
    <xf numFmtId="0" fontId="5" fillId="18" borderId="0" applyNumberFormat="0" applyBorder="0" applyAlignment="0" applyProtection="0"/>
    <xf numFmtId="0" fontId="9" fillId="22" borderId="0" applyNumberFormat="0" applyBorder="0" applyAlignment="0" applyProtection="0"/>
    <xf numFmtId="0" fontId="5" fillId="22" borderId="0" applyNumberFormat="0" applyBorder="0" applyAlignment="0" applyProtection="0"/>
    <xf numFmtId="0" fontId="9" fillId="26" borderId="0" applyNumberFormat="0" applyBorder="0" applyAlignment="0" applyProtection="0"/>
    <xf numFmtId="0" fontId="5" fillId="26" borderId="0" applyNumberFormat="0" applyBorder="0" applyAlignment="0" applyProtection="0"/>
    <xf numFmtId="0" fontId="9" fillId="30" borderId="0" applyNumberFormat="0" applyBorder="0" applyAlignment="0" applyProtection="0"/>
    <xf numFmtId="0" fontId="5" fillId="30" borderId="0" applyNumberFormat="0" applyBorder="0" applyAlignment="0" applyProtection="0"/>
    <xf numFmtId="0" fontId="9" fillId="11" borderId="0" applyNumberFormat="0" applyBorder="0" applyAlignment="0" applyProtection="0"/>
    <xf numFmtId="0" fontId="5" fillId="11" borderId="0" applyNumberFormat="0" applyBorder="0" applyAlignment="0" applyProtection="0"/>
    <xf numFmtId="0" fontId="9" fillId="15" borderId="0" applyNumberFormat="0" applyBorder="0" applyAlignment="0" applyProtection="0"/>
    <xf numFmtId="0" fontId="5" fillId="15" borderId="0" applyNumberFormat="0" applyBorder="0" applyAlignment="0" applyProtection="0"/>
    <xf numFmtId="0" fontId="9" fillId="19" borderId="0" applyNumberFormat="0" applyBorder="0" applyAlignment="0" applyProtection="0"/>
    <xf numFmtId="0" fontId="5" fillId="19" borderId="0" applyNumberFormat="0" applyBorder="0" applyAlignment="0" applyProtection="0"/>
    <xf numFmtId="0" fontId="9" fillId="23" borderId="0" applyNumberFormat="0" applyBorder="0" applyAlignment="0" applyProtection="0"/>
    <xf numFmtId="0" fontId="5" fillId="23" borderId="0" applyNumberFormat="0" applyBorder="0" applyAlignment="0" applyProtection="0"/>
    <xf numFmtId="0" fontId="9" fillId="27" borderId="0" applyNumberFormat="0" applyBorder="0" applyAlignment="0" applyProtection="0"/>
    <xf numFmtId="0" fontId="5" fillId="27" borderId="0" applyNumberFormat="0" applyBorder="0" applyAlignment="0" applyProtection="0"/>
    <xf numFmtId="0" fontId="9" fillId="31" borderId="0" applyNumberFormat="0" applyBorder="0" applyAlignment="0" applyProtection="0"/>
    <xf numFmtId="0" fontId="5" fillId="31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0" fillId="28" borderId="0" applyNumberFormat="0" applyBorder="0" applyAlignment="0" applyProtection="0"/>
    <xf numFmtId="0" fontId="11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32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12" applyNumberFormat="0" applyAlignment="0"/>
    <xf numFmtId="0" fontId="15" fillId="0" borderId="0" applyAlignment="0">
      <alignment horizontal="left"/>
    </xf>
    <xf numFmtId="0" fontId="15" fillId="0" borderId="0">
      <alignment horizontal="right"/>
    </xf>
    <xf numFmtId="166" fontId="15" fillId="0" borderId="0">
      <alignment horizontal="right"/>
    </xf>
    <xf numFmtId="165" fontId="16" fillId="0" borderId="0">
      <alignment horizontal="right"/>
    </xf>
    <xf numFmtId="0" fontId="17" fillId="0" borderId="0"/>
    <xf numFmtId="0" fontId="18" fillId="6" borderId="4" applyNumberFormat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0" fontId="21" fillId="7" borderId="7" applyNumberFormat="0" applyAlignment="0" applyProtection="0"/>
    <xf numFmtId="3" fontId="22" fillId="33" borderId="13">
      <alignment horizontal="right" vertical="center" indent="1"/>
    </xf>
    <xf numFmtId="3" fontId="23" fillId="33" borderId="13">
      <alignment horizontal="right" vertical="center" indent="1"/>
    </xf>
    <xf numFmtId="0" fontId="24" fillId="33" borderId="13">
      <alignment horizontal="left" vertical="center" indent="1"/>
    </xf>
    <xf numFmtId="0" fontId="25" fillId="34" borderId="13">
      <alignment horizontal="center" vertical="center"/>
    </xf>
    <xf numFmtId="3" fontId="22" fillId="33" borderId="13">
      <alignment horizontal="right" vertical="center" indent="1"/>
    </xf>
    <xf numFmtId="0" fontId="7" fillId="33" borderId="0"/>
    <xf numFmtId="3" fontId="23" fillId="33" borderId="13">
      <alignment horizontal="right" vertical="center" indent="1"/>
    </xf>
    <xf numFmtId="0" fontId="9" fillId="33" borderId="14"/>
    <xf numFmtId="0" fontId="26" fillId="35" borderId="13">
      <alignment horizontal="left" vertical="center" indent="1"/>
    </xf>
    <xf numFmtId="0" fontId="24" fillId="33" borderId="13">
      <alignment horizontal="left" vertical="center" indent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7" fillId="0" borderId="0" applyFill="0" applyBorder="0" applyAlignment="0" applyProtection="0"/>
    <xf numFmtId="0" fontId="7" fillId="0" borderId="0"/>
    <xf numFmtId="5" fontId="7" fillId="0" borderId="0" applyFill="0" applyBorder="0" applyAlignment="0" applyProtection="0"/>
    <xf numFmtId="165" fontId="27" fillId="36" borderId="15" applyAlignment="0">
      <alignment horizontal="center"/>
    </xf>
    <xf numFmtId="167" fontId="7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7" fillId="0" borderId="0" applyFill="0" applyBorder="0" applyAlignment="0" applyProtection="0"/>
    <xf numFmtId="0" fontId="30" fillId="2" borderId="0" applyNumberFormat="0" applyBorder="0" applyAlignment="0" applyProtection="0"/>
    <xf numFmtId="0" fontId="31" fillId="2" borderId="0" applyNumberFormat="0" applyBorder="0" applyAlignment="0" applyProtection="0"/>
    <xf numFmtId="0" fontId="2" fillId="0" borderId="1" applyNumberFormat="0" applyFill="0" applyAlignment="0" applyProtection="0"/>
    <xf numFmtId="0" fontId="32" fillId="0" borderId="1" applyNumberFormat="0" applyFill="0" applyAlignment="0" applyProtection="0"/>
    <xf numFmtId="0" fontId="3" fillId="0" borderId="2" applyNumberFormat="0" applyFill="0" applyAlignment="0" applyProtection="0"/>
    <xf numFmtId="0" fontId="33" fillId="0" borderId="2" applyNumberFormat="0" applyFill="0" applyAlignment="0" applyProtection="0"/>
    <xf numFmtId="0" fontId="4" fillId="0" borderId="3" applyNumberFormat="0" applyFill="0" applyAlignment="0" applyProtection="0"/>
    <xf numFmtId="0" fontId="3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7" borderId="0">
      <alignment horizontal="centerContinuous" wrapText="1"/>
    </xf>
    <xf numFmtId="0" fontId="36" fillId="0" borderId="0" applyNumberFormat="0" applyFill="0" applyBorder="0" applyAlignment="0" applyProtection="0">
      <alignment vertical="top"/>
      <protection locked="0"/>
    </xf>
    <xf numFmtId="0" fontId="37" fillId="5" borderId="4" applyNumberFormat="0" applyAlignment="0" applyProtection="0"/>
    <xf numFmtId="0" fontId="38" fillId="5" borderId="4" applyNumberFormat="0" applyAlignment="0" applyProtection="0"/>
    <xf numFmtId="0" fontId="39" fillId="0" borderId="6" applyNumberFormat="0" applyFill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42" fillId="4" borderId="0" applyNumberFormat="0" applyBorder="0" applyAlignment="0" applyProtection="0"/>
    <xf numFmtId="0" fontId="43" fillId="0" borderId="0"/>
    <xf numFmtId="0" fontId="7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44" fillId="0" borderId="0"/>
    <xf numFmtId="0" fontId="44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5" fillId="0" borderId="0"/>
    <xf numFmtId="0" fontId="9" fillId="8" borderId="8" applyNumberFormat="0" applyFont="0" applyAlignment="0" applyProtection="0"/>
    <xf numFmtId="0" fontId="5" fillId="8" borderId="8" applyNumberFormat="0" applyFont="0" applyAlignment="0" applyProtection="0"/>
    <xf numFmtId="0" fontId="45" fillId="6" borderId="5" applyNumberFormat="0" applyAlignment="0" applyProtection="0"/>
    <xf numFmtId="0" fontId="46" fillId="6" borderId="5" applyNumberFormat="0" applyAlignment="0" applyProtection="0"/>
    <xf numFmtId="9" fontId="7" fillId="0" borderId="0" applyFont="0" applyFill="0" applyBorder="0" applyAlignment="0" applyProtection="0"/>
    <xf numFmtId="0" fontId="47" fillId="0" borderId="0" applyNumberFormat="0" applyBorder="0" applyAlignment="0">
      <alignment horizontal="left" vertical="center"/>
    </xf>
    <xf numFmtId="0" fontId="48" fillId="38" borderId="0">
      <alignment horizontal="left" vertical="center"/>
    </xf>
    <xf numFmtId="0" fontId="49" fillId="0" borderId="10">
      <alignment horizontal="left" vertical="center"/>
    </xf>
    <xf numFmtId="0" fontId="50" fillId="0" borderId="0">
      <alignment horizontal="left"/>
    </xf>
    <xf numFmtId="0" fontId="7" fillId="0" borderId="0"/>
    <xf numFmtId="168" fontId="7" fillId="0" borderId="0" applyFill="0" applyBorder="0" applyAlignment="0" applyProtection="0">
      <alignment wrapText="1"/>
    </xf>
    <xf numFmtId="0" fontId="51" fillId="0" borderId="0" applyNumberFormat="0" applyFill="0" applyBorder="0" applyAlignment="0" applyProtection="0"/>
    <xf numFmtId="0" fontId="52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24">
    <xf numFmtId="0" fontId="0" fillId="0" borderId="0" xfId="0"/>
    <xf numFmtId="0" fontId="6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/>
    <xf numFmtId="0" fontId="7" fillId="0" borderId="0" xfId="1" applyFont="1" applyFill="1" applyBorder="1" applyAlignment="1">
      <alignment horizontal="left"/>
    </xf>
    <xf numFmtId="0" fontId="7" fillId="0" borderId="10" xfId="1" applyFont="1" applyFill="1" applyBorder="1" applyAlignment="1">
      <alignment horizontal="left"/>
    </xf>
    <xf numFmtId="0" fontId="7" fillId="0" borderId="10" xfId="1" applyFont="1" applyFill="1" applyBorder="1" applyAlignment="1">
      <alignment horizontal="right"/>
    </xf>
    <xf numFmtId="0" fontId="7" fillId="0" borderId="10" xfId="1" applyFont="1" applyFill="1" applyBorder="1" applyAlignment="1">
      <alignment horizontal="right" wrapText="1"/>
    </xf>
    <xf numFmtId="164" fontId="7" fillId="0" borderId="1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left" vertical="center" wrapText="1"/>
    </xf>
    <xf numFmtId="0" fontId="7" fillId="0" borderId="11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right" wrapText="1"/>
    </xf>
    <xf numFmtId="164" fontId="7" fillId="0" borderId="0" xfId="1" applyNumberFormat="1" applyFont="1" applyFill="1" applyBorder="1" applyAlignment="1">
      <alignment horizontal="right" wrapText="1"/>
    </xf>
    <xf numFmtId="165" fontId="7" fillId="0" borderId="0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horizontal="right" vertical="center" wrapText="1"/>
    </xf>
    <xf numFmtId="0" fontId="7" fillId="0" borderId="10" xfId="1" applyFont="1" applyFill="1" applyBorder="1" applyAlignment="1">
      <alignment horizontal="left" vertical="center" wrapText="1"/>
    </xf>
    <xf numFmtId="165" fontId="7" fillId="0" borderId="10" xfId="1" applyNumberFormat="1" applyFont="1" applyFill="1" applyBorder="1" applyAlignment="1">
      <alignment vertical="center"/>
    </xf>
    <xf numFmtId="165" fontId="7" fillId="0" borderId="10" xfId="1" applyNumberFormat="1" applyFont="1" applyFill="1" applyBorder="1" applyAlignment="1">
      <alignment horizontal="right" vertical="center"/>
    </xf>
    <xf numFmtId="164" fontId="7" fillId="0" borderId="10" xfId="1" applyNumberFormat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5" fillId="0" borderId="0" xfId="1"/>
  </cellXfs>
  <cellStyles count="160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04a_Total text black with rule" xfId="52"/>
    <cellStyle name="C05_Main text" xfId="53"/>
    <cellStyle name="C06_Figs" xfId="54"/>
    <cellStyle name="C07_Figs 1 dec percent" xfId="55"/>
    <cellStyle name="C08_Figs 1 decimal" xfId="56"/>
    <cellStyle name="C09_Notes" xfId="57"/>
    <cellStyle name="Calculation 2" xfId="58"/>
    <cellStyle name="Calculation 3" xfId="59"/>
    <cellStyle name="Check Cell 2" xfId="60"/>
    <cellStyle name="Check Cell 3" xfId="61"/>
    <cellStyle name="clsAltDataPrezn1" xfId="62"/>
    <cellStyle name="clsAltMRVDataPrezn1" xfId="63"/>
    <cellStyle name="clsAltRowHeader" xfId="64"/>
    <cellStyle name="clsColumnHeader" xfId="65"/>
    <cellStyle name="clsDataPrezn1" xfId="66"/>
    <cellStyle name="clsDefault" xfId="67"/>
    <cellStyle name="clsMRVDataPrezn1" xfId="68"/>
    <cellStyle name="clsMRVRow" xfId="69"/>
    <cellStyle name="clsReportHeader" xfId="70"/>
    <cellStyle name="clsRowHeader" xfId="71"/>
    <cellStyle name="Comma 2" xfId="72"/>
    <cellStyle name="Comma 3" xfId="73"/>
    <cellStyle name="Comma 4" xfId="74"/>
    <cellStyle name="Comma 4 2" xfId="75"/>
    <cellStyle name="Comma 5" xfId="76"/>
    <cellStyle name="Comma0" xfId="77"/>
    <cellStyle name="Currency 2" xfId="78"/>
    <cellStyle name="Currency0" xfId="79"/>
    <cellStyle name="Data_Green_dec1" xfId="80"/>
    <cellStyle name="Date" xfId="81"/>
    <cellStyle name="Explanatory Text 2" xfId="82"/>
    <cellStyle name="Explanatory Text 3" xfId="83"/>
    <cellStyle name="Fixed" xfId="84"/>
    <cellStyle name="Good 2" xfId="85"/>
    <cellStyle name="Good 3" xfId="86"/>
    <cellStyle name="Heading 1 2" xfId="87"/>
    <cellStyle name="Heading 1 3" xfId="88"/>
    <cellStyle name="Heading 2 2" xfId="89"/>
    <cellStyle name="Heading 2 3" xfId="90"/>
    <cellStyle name="Heading 3 2" xfId="91"/>
    <cellStyle name="Heading 3 3" xfId="92"/>
    <cellStyle name="Heading 4 2" xfId="93"/>
    <cellStyle name="Heading 4 3" xfId="94"/>
    <cellStyle name="Hed Top" xfId="95"/>
    <cellStyle name="Hyperlink 2" xfId="96"/>
    <cellStyle name="Input 2" xfId="97"/>
    <cellStyle name="Input 3" xfId="98"/>
    <cellStyle name="Linked Cell 2" xfId="99"/>
    <cellStyle name="Linked Cell 3" xfId="100"/>
    <cellStyle name="Neutral 2" xfId="101"/>
    <cellStyle name="Neutral 3" xfId="102"/>
    <cellStyle name="Normal" xfId="0" builtinId="0"/>
    <cellStyle name="Normal 10" xfId="103"/>
    <cellStyle name="Normal 11" xfId="104"/>
    <cellStyle name="Normal 12" xfId="105"/>
    <cellStyle name="Normal 13" xfId="1"/>
    <cellStyle name="Normal 13 2" xfId="106"/>
    <cellStyle name="Normal 14" xfId="107"/>
    <cellStyle name="Normal 15" xfId="108"/>
    <cellStyle name="Normal 16" xfId="109"/>
    <cellStyle name="Normal 17" xfId="110"/>
    <cellStyle name="Normal 18" xfId="111"/>
    <cellStyle name="Normal 19" xfId="112"/>
    <cellStyle name="Normal 2" xfId="113"/>
    <cellStyle name="Normal 2 10" xfId="114"/>
    <cellStyle name="Normal 2 11" xfId="115"/>
    <cellStyle name="Normal 2 2" xfId="116"/>
    <cellStyle name="Normal 2 3" xfId="117"/>
    <cellStyle name="Normal 2 3 2" xfId="118"/>
    <cellStyle name="Normal 2 4" xfId="119"/>
    <cellStyle name="Normal 2 4 2" xfId="120"/>
    <cellStyle name="Normal 2 4 3" xfId="121"/>
    <cellStyle name="Normal 2 5" xfId="122"/>
    <cellStyle name="Normal 2 5 2" xfId="123"/>
    <cellStyle name="Normal 2 6" xfId="124"/>
    <cellStyle name="Normal 2 7" xfId="125"/>
    <cellStyle name="Normal 2 8" xfId="126"/>
    <cellStyle name="Normal 2 9" xfId="127"/>
    <cellStyle name="Normal 20" xfId="128"/>
    <cellStyle name="Normal 21" xfId="129"/>
    <cellStyle name="Normal 22" xfId="130"/>
    <cellStyle name="Normal 3" xfId="131"/>
    <cellStyle name="Normal 3 2" xfId="132"/>
    <cellStyle name="Normal 4" xfId="133"/>
    <cellStyle name="Normal 4 2" xfId="134"/>
    <cellStyle name="Normal 5" xfId="135"/>
    <cellStyle name="Normal 5 2" xfId="136"/>
    <cellStyle name="Normal 6" xfId="137"/>
    <cellStyle name="Normal 6 2" xfId="138"/>
    <cellStyle name="Normal 6 3" xfId="139"/>
    <cellStyle name="Normal 6 3 2" xfId="140"/>
    <cellStyle name="Normal 7" xfId="141"/>
    <cellStyle name="Normal 8" xfId="142"/>
    <cellStyle name="Normal 9" xfId="143"/>
    <cellStyle name="Note 2" xfId="144"/>
    <cellStyle name="Note 3" xfId="145"/>
    <cellStyle name="Output 2" xfId="146"/>
    <cellStyle name="Output 3" xfId="147"/>
    <cellStyle name="Percent 2" xfId="148"/>
    <cellStyle name="SectionCalcHeader" xfId="149"/>
    <cellStyle name="SectionHead" xfId="150"/>
    <cellStyle name="SectionSubhead" xfId="151"/>
    <cellStyle name="Source Text" xfId="152"/>
    <cellStyle name="Style 1" xfId="153"/>
    <cellStyle name="Style 29" xfId="154"/>
    <cellStyle name="Title 2" xfId="155"/>
    <cellStyle name="Total 2" xfId="156"/>
    <cellStyle name="Total 3" xfId="157"/>
    <cellStyle name="Warning Text 2" xfId="158"/>
    <cellStyle name="Warning Text 3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Meat Consumption in China, 1975-2013</a:t>
            </a:r>
          </a:p>
        </c:rich>
      </c:tx>
      <c:layout>
        <c:manualLayout>
          <c:xMode val="edge"/>
          <c:yMode val="edge"/>
          <c:x val="0.25176743608517121"/>
          <c:y val="4.2524152566035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1"/>
          <c:order val="0"/>
          <c:tx>
            <c:strRef>
              <c:f>'CH Meat'!$B$3</c:f>
              <c:strCache>
                <c:ptCount val="1"/>
                <c:pt idx="0">
                  <c:v>Chicken</c:v>
                </c:pt>
              </c:strCache>
            </c:strRef>
          </c:tx>
          <c:marker>
            <c:symbol val="none"/>
          </c:marker>
          <c:xVal>
            <c:numRef>
              <c:f>'CH Meat'!$A$18:$A$44</c:f>
              <c:numCache>
                <c:formatCode>General</c:formatCode>
                <c:ptCount val="27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</c:numCache>
            </c:numRef>
          </c:xVal>
          <c:yVal>
            <c:numRef>
              <c:f>'CH Meat'!$B$18:$B$44</c:f>
              <c:numCache>
                <c:formatCode>0.0</c:formatCode>
                <c:ptCount val="27"/>
                <c:pt idx="0">
                  <c:v>1.528</c:v>
                </c:pt>
                <c:pt idx="1">
                  <c:v>1.996</c:v>
                </c:pt>
                <c:pt idx="2">
                  <c:v>2.0670000000000002</c:v>
                </c:pt>
                <c:pt idx="3">
                  <c:v>2.4060000000000001</c:v>
                </c:pt>
                <c:pt idx="4">
                  <c:v>3.0590000000000002</c:v>
                </c:pt>
                <c:pt idx="5">
                  <c:v>3.4929999999999999</c:v>
                </c:pt>
                <c:pt idx="6">
                  <c:v>4.4550000000000001</c:v>
                </c:pt>
                <c:pt idx="7">
                  <c:v>6.1</c:v>
                </c:pt>
                <c:pt idx="8">
                  <c:v>7.7030000000000003</c:v>
                </c:pt>
                <c:pt idx="9">
                  <c:v>8.9879999999999995</c:v>
                </c:pt>
                <c:pt idx="10">
                  <c:v>7.4420000000000002</c:v>
                </c:pt>
                <c:pt idx="11">
                  <c:v>8.1940000000000008</c:v>
                </c:pt>
                <c:pt idx="12">
                  <c:v>8.73</c:v>
                </c:pt>
                <c:pt idx="13">
                  <c:v>9.3930000000000007</c:v>
                </c:pt>
                <c:pt idx="14">
                  <c:v>9.2370000000000001</c:v>
                </c:pt>
                <c:pt idx="15">
                  <c:v>9.5559999999999992</c:v>
                </c:pt>
                <c:pt idx="16">
                  <c:v>9.9629999999999992</c:v>
                </c:pt>
                <c:pt idx="17">
                  <c:v>9.9309999999999992</c:v>
                </c:pt>
                <c:pt idx="18">
                  <c:v>10.087</c:v>
                </c:pt>
                <c:pt idx="19">
                  <c:v>10.371</c:v>
                </c:pt>
                <c:pt idx="20">
                  <c:v>11.414999999999999</c:v>
                </c:pt>
                <c:pt idx="21">
                  <c:v>11.954000000000001</c:v>
                </c:pt>
                <c:pt idx="22">
                  <c:v>12.21</c:v>
                </c:pt>
                <c:pt idx="23">
                  <c:v>12.457000000000001</c:v>
                </c:pt>
                <c:pt idx="24">
                  <c:v>13.015000000000001</c:v>
                </c:pt>
                <c:pt idx="25">
                  <c:v>13.542999999999999</c:v>
                </c:pt>
                <c:pt idx="26">
                  <c:v>13.345000000000001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'CH Meat'!$C$3</c:f>
              <c:strCache>
                <c:ptCount val="1"/>
                <c:pt idx="0">
                  <c:v>Beef</c:v>
                </c:pt>
              </c:strCache>
            </c:strRef>
          </c:tx>
          <c:marker>
            <c:symbol val="none"/>
          </c:marker>
          <c:xVal>
            <c:numRef>
              <c:f>'CH Meat'!$A$6:$A$44</c:f>
              <c:numCache>
                <c:formatCode>General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xVal>
          <c:yVal>
            <c:numRef>
              <c:f>'CH Meat'!$C$6:$C$44</c:f>
              <c:numCache>
                <c:formatCode>0.0</c:formatCode>
                <c:ptCount val="39"/>
                <c:pt idx="0">
                  <c:v>0.29799999999999999</c:v>
                </c:pt>
                <c:pt idx="1">
                  <c:v>0.32400000000000001</c:v>
                </c:pt>
                <c:pt idx="2">
                  <c:v>0.315</c:v>
                </c:pt>
                <c:pt idx="3">
                  <c:v>0.31</c:v>
                </c:pt>
                <c:pt idx="4">
                  <c:v>0.23</c:v>
                </c:pt>
                <c:pt idx="5">
                  <c:v>0.26900000000000002</c:v>
                </c:pt>
                <c:pt idx="6">
                  <c:v>0.24099999999999999</c:v>
                </c:pt>
                <c:pt idx="7">
                  <c:v>0.254</c:v>
                </c:pt>
                <c:pt idx="8">
                  <c:v>0.29899999999999999</c:v>
                </c:pt>
                <c:pt idx="9">
                  <c:v>0.35799999999999998</c:v>
                </c:pt>
                <c:pt idx="10">
                  <c:v>0.45200000000000001</c:v>
                </c:pt>
                <c:pt idx="11">
                  <c:v>0.56299999999999994</c:v>
                </c:pt>
                <c:pt idx="12">
                  <c:v>0.75900000000000001</c:v>
                </c:pt>
                <c:pt idx="13">
                  <c:v>0.90400000000000003</c:v>
                </c:pt>
                <c:pt idx="14">
                  <c:v>1.0149999999999999</c:v>
                </c:pt>
                <c:pt idx="15">
                  <c:v>1.101</c:v>
                </c:pt>
                <c:pt idx="16">
                  <c:v>1.3129999999999999</c:v>
                </c:pt>
                <c:pt idx="17">
                  <c:v>1.7290000000000001</c:v>
                </c:pt>
                <c:pt idx="18">
                  <c:v>2.1840000000000002</c:v>
                </c:pt>
                <c:pt idx="19">
                  <c:v>3.036</c:v>
                </c:pt>
                <c:pt idx="20">
                  <c:v>4.0510000000000002</c:v>
                </c:pt>
                <c:pt idx="21">
                  <c:v>3.4569999999999999</c:v>
                </c:pt>
                <c:pt idx="22">
                  <c:v>4.3230000000000004</c:v>
                </c:pt>
                <c:pt idx="23">
                  <c:v>4.7270000000000003</c:v>
                </c:pt>
                <c:pt idx="24">
                  <c:v>5.0170000000000003</c:v>
                </c:pt>
                <c:pt idx="25">
                  <c:v>5.0999999999999996</c:v>
                </c:pt>
                <c:pt idx="26">
                  <c:v>5.0519999999999996</c:v>
                </c:pt>
                <c:pt idx="27">
                  <c:v>5.2140000000000004</c:v>
                </c:pt>
                <c:pt idx="28">
                  <c:v>5.415</c:v>
                </c:pt>
                <c:pt idx="29">
                  <c:v>5.5659999999999998</c:v>
                </c:pt>
                <c:pt idx="30">
                  <c:v>5.6139999999999999</c:v>
                </c:pt>
                <c:pt idx="31">
                  <c:v>5.6920000000000002</c:v>
                </c:pt>
                <c:pt idx="32">
                  <c:v>6.0650000000000004</c:v>
                </c:pt>
                <c:pt idx="33">
                  <c:v>6.08</c:v>
                </c:pt>
                <c:pt idx="34">
                  <c:v>5.7489999999999997</c:v>
                </c:pt>
                <c:pt idx="35">
                  <c:v>5.5890000000000004</c:v>
                </c:pt>
                <c:pt idx="36">
                  <c:v>5.524</c:v>
                </c:pt>
                <c:pt idx="37">
                  <c:v>5.5970000000000004</c:v>
                </c:pt>
                <c:pt idx="38">
                  <c:v>6.0069999999999997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'CH Meat'!$D$3</c:f>
              <c:strCache>
                <c:ptCount val="1"/>
                <c:pt idx="0">
                  <c:v>Pork</c:v>
                </c:pt>
              </c:strCache>
            </c:strRef>
          </c:tx>
          <c:marker>
            <c:symbol val="none"/>
          </c:marker>
          <c:xVal>
            <c:numRef>
              <c:f>'CH Meat'!$A$6:$A$44</c:f>
              <c:numCache>
                <c:formatCode>General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xVal>
          <c:yVal>
            <c:numRef>
              <c:f>'CH Meat'!$D$6:$D$44</c:f>
              <c:numCache>
                <c:formatCode>0.0</c:formatCode>
                <c:ptCount val="39"/>
                <c:pt idx="0">
                  <c:v>7</c:v>
                </c:pt>
                <c:pt idx="1">
                  <c:v>7.0279999999999996</c:v>
                </c:pt>
                <c:pt idx="2">
                  <c:v>7.069</c:v>
                </c:pt>
                <c:pt idx="3">
                  <c:v>7.7880000000000003</c:v>
                </c:pt>
                <c:pt idx="4">
                  <c:v>9.891</c:v>
                </c:pt>
                <c:pt idx="5">
                  <c:v>11.180999999999999</c:v>
                </c:pt>
                <c:pt idx="6">
                  <c:v>11.718</c:v>
                </c:pt>
                <c:pt idx="7">
                  <c:v>12.488</c:v>
                </c:pt>
                <c:pt idx="8">
                  <c:v>12.913</c:v>
                </c:pt>
                <c:pt idx="9">
                  <c:v>14.173999999999999</c:v>
                </c:pt>
                <c:pt idx="10">
                  <c:v>16.283999999999999</c:v>
                </c:pt>
                <c:pt idx="11">
                  <c:v>17.766999999999999</c:v>
                </c:pt>
                <c:pt idx="12">
                  <c:v>18.149000000000001</c:v>
                </c:pt>
                <c:pt idx="13">
                  <c:v>20.006</c:v>
                </c:pt>
                <c:pt idx="14">
                  <c:v>21.024999999999999</c:v>
                </c:pt>
                <c:pt idx="15">
                  <c:v>22.573</c:v>
                </c:pt>
                <c:pt idx="16">
                  <c:v>24.254999999999999</c:v>
                </c:pt>
                <c:pt idx="17">
                  <c:v>26.236000000000001</c:v>
                </c:pt>
                <c:pt idx="18">
                  <c:v>28.393999999999998</c:v>
                </c:pt>
                <c:pt idx="19">
                  <c:v>31.867000000000001</c:v>
                </c:pt>
                <c:pt idx="20">
                  <c:v>36.381999999999998</c:v>
                </c:pt>
                <c:pt idx="21">
                  <c:v>31.446999999999999</c:v>
                </c:pt>
                <c:pt idx="22">
                  <c:v>35.776000000000003</c:v>
                </c:pt>
                <c:pt idx="23">
                  <c:v>38.694000000000003</c:v>
                </c:pt>
                <c:pt idx="24">
                  <c:v>39.97</c:v>
                </c:pt>
                <c:pt idx="25">
                  <c:v>39.581000000000003</c:v>
                </c:pt>
                <c:pt idx="26">
                  <c:v>40.369999999999997</c:v>
                </c:pt>
                <c:pt idx="27">
                  <c:v>41.015000000000001</c:v>
                </c:pt>
                <c:pt idx="28">
                  <c:v>42.113</c:v>
                </c:pt>
                <c:pt idx="29">
                  <c:v>43.01</c:v>
                </c:pt>
                <c:pt idx="30">
                  <c:v>45.098999999999997</c:v>
                </c:pt>
                <c:pt idx="31">
                  <c:v>46.014000000000003</c:v>
                </c:pt>
                <c:pt idx="32">
                  <c:v>42.71</c:v>
                </c:pt>
                <c:pt idx="33">
                  <c:v>46.691000000000003</c:v>
                </c:pt>
                <c:pt idx="34">
                  <c:v>48.823</c:v>
                </c:pt>
                <c:pt idx="35">
                  <c:v>51.156999999999996</c:v>
                </c:pt>
                <c:pt idx="36">
                  <c:v>50.003999999999998</c:v>
                </c:pt>
                <c:pt idx="37">
                  <c:v>52.725000000000001</c:v>
                </c:pt>
                <c:pt idx="38">
                  <c:v>54.25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'CH Meat'!$E$3</c:f>
              <c:strCache>
                <c:ptCount val="1"/>
                <c:pt idx="0">
                  <c:v>Mutton and Goat</c:v>
                </c:pt>
              </c:strCache>
            </c:strRef>
          </c:tx>
          <c:marker>
            <c:symbol val="none"/>
          </c:marker>
          <c:xVal>
            <c:numRef>
              <c:f>'CH Meat'!$A$6:$A$43</c:f>
              <c:numCache>
                <c:formatCode>General</c:formatCode>
                <c:ptCount val="3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</c:numCache>
            </c:numRef>
          </c:xVal>
          <c:yVal>
            <c:numRef>
              <c:f>'CH Meat'!$E$6:$E$43</c:f>
              <c:numCache>
                <c:formatCode>0.0</c:formatCode>
                <c:ptCount val="38"/>
                <c:pt idx="0">
                  <c:v>0.309</c:v>
                </c:pt>
                <c:pt idx="1">
                  <c:v>0.28999999999999998</c:v>
                </c:pt>
                <c:pt idx="2">
                  <c:v>0.30499999999999999</c:v>
                </c:pt>
                <c:pt idx="3">
                  <c:v>0.32</c:v>
                </c:pt>
                <c:pt idx="4">
                  <c:v>0.377</c:v>
                </c:pt>
                <c:pt idx="5">
                  <c:v>0.45</c:v>
                </c:pt>
                <c:pt idx="6">
                  <c:v>0.47499999999999998</c:v>
                </c:pt>
                <c:pt idx="7">
                  <c:v>0.52500000000000002</c:v>
                </c:pt>
                <c:pt idx="8">
                  <c:v>0.54500000000000004</c:v>
                </c:pt>
                <c:pt idx="9">
                  <c:v>0.58599999999999997</c:v>
                </c:pt>
                <c:pt idx="10">
                  <c:v>0.59299999999999997</c:v>
                </c:pt>
                <c:pt idx="11">
                  <c:v>0.622</c:v>
                </c:pt>
                <c:pt idx="12">
                  <c:v>0.71899999999999997</c:v>
                </c:pt>
                <c:pt idx="13">
                  <c:v>0.80200000000000005</c:v>
                </c:pt>
                <c:pt idx="14">
                  <c:v>0.96199999999999997</c:v>
                </c:pt>
                <c:pt idx="15">
                  <c:v>1.0680000000000001</c:v>
                </c:pt>
                <c:pt idx="16">
                  <c:v>1.18</c:v>
                </c:pt>
                <c:pt idx="17">
                  <c:v>1.25</c:v>
                </c:pt>
                <c:pt idx="18">
                  <c:v>1.373</c:v>
                </c:pt>
                <c:pt idx="19">
                  <c:v>1.48</c:v>
                </c:pt>
                <c:pt idx="20">
                  <c:v>1.7450000000000001</c:v>
                </c:pt>
                <c:pt idx="21">
                  <c:v>1.81</c:v>
                </c:pt>
                <c:pt idx="22">
                  <c:v>2.1280000000000001</c:v>
                </c:pt>
                <c:pt idx="23">
                  <c:v>2.3460000000000001</c:v>
                </c:pt>
                <c:pt idx="24">
                  <c:v>2.5129999999999999</c:v>
                </c:pt>
                <c:pt idx="25">
                  <c:v>2.6497999999999999</c:v>
                </c:pt>
                <c:pt idx="26">
                  <c:v>2.68215</c:v>
                </c:pt>
                <c:pt idx="27">
                  <c:v>2.8001999999999998</c:v>
                </c:pt>
                <c:pt idx="28">
                  <c:v>3.0463</c:v>
                </c:pt>
                <c:pt idx="29">
                  <c:v>3.2820499999999999</c:v>
                </c:pt>
                <c:pt idx="30">
                  <c:v>3.45</c:v>
                </c:pt>
                <c:pt idx="31">
                  <c:v>3.5870000000000002</c:v>
                </c:pt>
                <c:pt idx="32">
                  <c:v>3.7732999999999999</c:v>
                </c:pt>
                <c:pt idx="33">
                  <c:v>3.7480000000000002</c:v>
                </c:pt>
                <c:pt idx="34">
                  <c:v>3.8384999999999998</c:v>
                </c:pt>
                <c:pt idx="35">
                  <c:v>3.9889999999999999</c:v>
                </c:pt>
                <c:pt idx="36">
                  <c:v>3.9369999999999998</c:v>
                </c:pt>
                <c:pt idx="37">
                  <c:v>3.98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890432"/>
        <c:axId val="176042752"/>
      </c:scatterChart>
      <c:valAx>
        <c:axId val="137890432"/>
        <c:scaling>
          <c:orientation val="minMax"/>
          <c:min val="1975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USDA, FAO</a:t>
                </a:r>
              </a:p>
            </c:rich>
          </c:tx>
          <c:layout>
            <c:manualLayout>
              <c:xMode val="edge"/>
              <c:yMode val="edge"/>
              <c:x val="0.44535073409461662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6042752"/>
        <c:crosses val="autoZero"/>
        <c:crossBetween val="midCat"/>
      </c:valAx>
      <c:valAx>
        <c:axId val="176042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 </a:t>
                </a:r>
              </a:p>
            </c:rich>
          </c:tx>
          <c:layout>
            <c:manualLayout>
              <c:xMode val="edge"/>
              <c:yMode val="edge"/>
              <c:x val="3.0995106035889071E-2"/>
              <c:y val="0.413281753707285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8904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0.82726</cdr:x>
      <cdr:y>0.51939</cdr:y>
    </cdr:from>
    <cdr:to>
      <cdr:x>1</cdr:x>
      <cdr:y>0.58076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29735" y="2560918"/>
          <a:ext cx="1008530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0.80614</cdr:x>
      <cdr:y>0.3103</cdr:y>
    </cdr:from>
    <cdr:to>
      <cdr:x>1</cdr:x>
      <cdr:y>0.37167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06471" y="1529977"/>
          <a:ext cx="1131794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0.9588</cdr:x>
      <cdr:y>0.23985</cdr:y>
    </cdr:from>
    <cdr:to>
      <cdr:x>0.99957</cdr:x>
      <cdr:y>0.78062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712" y="1182595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0.82055</cdr:x>
      <cdr:y>0.19149</cdr:y>
    </cdr:from>
    <cdr:to>
      <cdr:x>0.92822</cdr:x>
      <cdr:y>0.24371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91060" y="942978"/>
          <a:ext cx="628666" cy="257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Pork</a:t>
          </a:r>
        </a:p>
      </cdr:txBody>
    </cdr:sp>
  </cdr:relSizeAnchor>
  <cdr:relSizeAnchor xmlns:cdr="http://schemas.openxmlformats.org/drawingml/2006/chartDrawing">
    <cdr:from>
      <cdr:x>0.80098</cdr:x>
      <cdr:y>0.65571</cdr:y>
    </cdr:from>
    <cdr:to>
      <cdr:x>0.92496</cdr:x>
      <cdr:y>0.70793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676775" y="3228975"/>
          <a:ext cx="7239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Chicken</a:t>
          </a:r>
        </a:p>
      </cdr:txBody>
    </cdr:sp>
  </cdr:relSizeAnchor>
  <cdr:relSizeAnchor xmlns:cdr="http://schemas.openxmlformats.org/drawingml/2006/chartDrawing">
    <cdr:from>
      <cdr:x>0.85644</cdr:x>
      <cdr:y>0.75435</cdr:y>
    </cdr:from>
    <cdr:to>
      <cdr:x>0.93964</cdr:x>
      <cdr:y>0.81238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5000603" y="3714750"/>
          <a:ext cx="485791" cy="285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Beef</a:t>
          </a:r>
        </a:p>
      </cdr:txBody>
    </cdr:sp>
  </cdr:relSizeAnchor>
  <cdr:relSizeAnchor xmlns:cdr="http://schemas.openxmlformats.org/drawingml/2006/chartDrawing">
    <cdr:from>
      <cdr:x>0.74932</cdr:x>
      <cdr:y>0.8285</cdr:y>
    </cdr:from>
    <cdr:to>
      <cdr:x>0.96574</cdr:x>
      <cdr:y>0.88781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375150" y="4079875"/>
          <a:ext cx="1263650" cy="292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Mutton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and Goat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121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\ef\Analyses%20Book%200712%20v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f\template\output\7.09b.04\000%20-%20world%20-%201961.csv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kland\ef\template\National%20Footprint%20Account%20Template%20v2005-3.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kland\EFNDocs\Fee%20for%20Service\EEA\graphs\June%20draft\EEA%20Fig%202.4%20and%202.7%20and%205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op10Import"/>
      <sheetName val="CH GrainProdUseTrade"/>
      <sheetName val="CH GrainUse (g)"/>
      <sheetName val="CH NetImports (g)"/>
      <sheetName val="CH GrainImport"/>
      <sheetName val="CH GrainImport (g)"/>
      <sheetName val="CH SoyProdConsIm"/>
      <sheetName val="CH SoyProdConsIm (g)"/>
      <sheetName val="CH PAY"/>
      <sheetName val="CH Prod (g)"/>
      <sheetName val="CH Pop"/>
      <sheetName val="CHPop (g)"/>
      <sheetName val="Pigs"/>
      <sheetName val="Pigs (g)"/>
      <sheetName val="CH US Pork"/>
      <sheetName val="CH US Pork (g)"/>
      <sheetName val="CH US PorkPerCap (g)"/>
      <sheetName val="CH Meat"/>
      <sheetName val="CH Meat (g)"/>
      <sheetName val="CH MeatPerCap"/>
      <sheetName val="CH MeatperCap (g)"/>
      <sheetName val="US Meat"/>
      <sheetName val="US Meat (g)"/>
      <sheetName val="US MeatPerCap"/>
      <sheetName val="US MeatPerCap (g)"/>
      <sheetName val="CH US Meat"/>
      <sheetName val="CH US Meat (g)"/>
      <sheetName val="CH US MeatPerCap"/>
      <sheetName val="CH US MeatPerCap (g)"/>
      <sheetName val="CH Feed"/>
      <sheetName val="CH Feed (g)"/>
      <sheetName val="CH FeedShare (g)"/>
      <sheetName val="CH GrainUse(g)"/>
      <sheetName val="Feed"/>
      <sheetName val="Feed (g)"/>
      <sheetName val="FeedShare (g)"/>
      <sheetName val="CH JA Yields"/>
      <sheetName val="CH JA Yields (g)"/>
      <sheetName val="US GrainUse"/>
      <sheetName val="US GrainUse (g)"/>
      <sheetName val="GrainUse (g)"/>
      <sheetName val="FoodPrice"/>
      <sheetName val="FoodPrice (g)"/>
      <sheetName val="GrainsPrice (g)"/>
    </sheetNames>
    <sheetDataSet>
      <sheetData sheetId="0"/>
      <sheetData sheetId="1"/>
      <sheetData sheetId="2"/>
      <sheetData sheetId="5"/>
      <sheetData sheetId="7"/>
      <sheetData sheetId="9"/>
      <sheetData sheetId="11"/>
      <sheetData sheetId="13"/>
      <sheetData sheetId="15"/>
      <sheetData sheetId="18">
        <row r="3">
          <cell r="B3" t="str">
            <v>Chicken</v>
          </cell>
          <cell r="C3" t="str">
            <v>Beef</v>
          </cell>
          <cell r="D3" t="str">
            <v>Pork</v>
          </cell>
          <cell r="E3" t="str">
            <v>Mutton and Goat</v>
          </cell>
        </row>
        <row r="6">
          <cell r="A6">
            <v>1975</v>
          </cell>
          <cell r="C6">
            <v>0.29799999999999999</v>
          </cell>
          <cell r="D6">
            <v>7</v>
          </cell>
          <cell r="E6">
            <v>0.309</v>
          </cell>
        </row>
        <row r="7">
          <cell r="A7">
            <v>1976</v>
          </cell>
          <cell r="C7">
            <v>0.32400000000000001</v>
          </cell>
          <cell r="D7">
            <v>7.0279999999999996</v>
          </cell>
          <cell r="E7">
            <v>0.28999999999999998</v>
          </cell>
        </row>
        <row r="8">
          <cell r="A8">
            <v>1977</v>
          </cell>
          <cell r="C8">
            <v>0.315</v>
          </cell>
          <cell r="D8">
            <v>7.069</v>
          </cell>
          <cell r="E8">
            <v>0.30499999999999999</v>
          </cell>
        </row>
        <row r="9">
          <cell r="A9">
            <v>1978</v>
          </cell>
          <cell r="C9">
            <v>0.31</v>
          </cell>
          <cell r="D9">
            <v>7.7880000000000003</v>
          </cell>
          <cell r="E9">
            <v>0.32</v>
          </cell>
        </row>
        <row r="10">
          <cell r="A10">
            <v>1979</v>
          </cell>
          <cell r="C10">
            <v>0.23</v>
          </cell>
          <cell r="D10">
            <v>9.891</v>
          </cell>
          <cell r="E10">
            <v>0.377</v>
          </cell>
        </row>
        <row r="11">
          <cell r="A11">
            <v>1980</v>
          </cell>
          <cell r="C11">
            <v>0.26900000000000002</v>
          </cell>
          <cell r="D11">
            <v>11.180999999999999</v>
          </cell>
          <cell r="E11">
            <v>0.45</v>
          </cell>
        </row>
        <row r="12">
          <cell r="A12">
            <v>1981</v>
          </cell>
          <cell r="C12">
            <v>0.24099999999999999</v>
          </cell>
          <cell r="D12">
            <v>11.718</v>
          </cell>
          <cell r="E12">
            <v>0.47499999999999998</v>
          </cell>
        </row>
        <row r="13">
          <cell r="A13">
            <v>1982</v>
          </cell>
          <cell r="C13">
            <v>0.254</v>
          </cell>
          <cell r="D13">
            <v>12.488</v>
          </cell>
          <cell r="E13">
            <v>0.52500000000000002</v>
          </cell>
        </row>
        <row r="14">
          <cell r="A14">
            <v>1983</v>
          </cell>
          <cell r="C14">
            <v>0.29899999999999999</v>
          </cell>
          <cell r="D14">
            <v>12.913</v>
          </cell>
          <cell r="E14">
            <v>0.54500000000000004</v>
          </cell>
        </row>
        <row r="15">
          <cell r="A15">
            <v>1984</v>
          </cell>
          <cell r="C15">
            <v>0.35799999999999998</v>
          </cell>
          <cell r="D15">
            <v>14.173999999999999</v>
          </cell>
          <cell r="E15">
            <v>0.58599999999999997</v>
          </cell>
        </row>
        <row r="16">
          <cell r="A16">
            <v>1985</v>
          </cell>
          <cell r="C16">
            <v>0.45200000000000001</v>
          </cell>
          <cell r="D16">
            <v>16.283999999999999</v>
          </cell>
          <cell r="E16">
            <v>0.59299999999999997</v>
          </cell>
        </row>
        <row r="17">
          <cell r="A17">
            <v>1986</v>
          </cell>
          <cell r="C17">
            <v>0.56299999999999994</v>
          </cell>
          <cell r="D17">
            <v>17.766999999999999</v>
          </cell>
          <cell r="E17">
            <v>0.622</v>
          </cell>
        </row>
        <row r="18">
          <cell r="A18">
            <v>1987</v>
          </cell>
          <cell r="B18">
            <v>1.528</v>
          </cell>
          <cell r="C18">
            <v>0.75900000000000001</v>
          </cell>
          <cell r="D18">
            <v>18.149000000000001</v>
          </cell>
          <cell r="E18">
            <v>0.71899999999999997</v>
          </cell>
        </row>
        <row r="19">
          <cell r="A19">
            <v>1988</v>
          </cell>
          <cell r="B19">
            <v>1.996</v>
          </cell>
          <cell r="C19">
            <v>0.90400000000000003</v>
          </cell>
          <cell r="D19">
            <v>20.006</v>
          </cell>
          <cell r="E19">
            <v>0.80200000000000005</v>
          </cell>
        </row>
        <row r="20">
          <cell r="A20">
            <v>1989</v>
          </cell>
          <cell r="B20">
            <v>2.0670000000000002</v>
          </cell>
          <cell r="C20">
            <v>1.0149999999999999</v>
          </cell>
          <cell r="D20">
            <v>21.024999999999999</v>
          </cell>
          <cell r="E20">
            <v>0.96199999999999997</v>
          </cell>
        </row>
        <row r="21">
          <cell r="A21">
            <v>1990</v>
          </cell>
          <cell r="B21">
            <v>2.4060000000000001</v>
          </cell>
          <cell r="C21">
            <v>1.101</v>
          </cell>
          <cell r="D21">
            <v>22.573</v>
          </cell>
          <cell r="E21">
            <v>1.0680000000000001</v>
          </cell>
        </row>
        <row r="22">
          <cell r="A22">
            <v>1991</v>
          </cell>
          <cell r="B22">
            <v>3.0590000000000002</v>
          </cell>
          <cell r="C22">
            <v>1.3129999999999999</v>
          </cell>
          <cell r="D22">
            <v>24.254999999999999</v>
          </cell>
          <cell r="E22">
            <v>1.18</v>
          </cell>
        </row>
        <row r="23">
          <cell r="A23">
            <v>1992</v>
          </cell>
          <cell r="B23">
            <v>3.4929999999999999</v>
          </cell>
          <cell r="C23">
            <v>1.7290000000000001</v>
          </cell>
          <cell r="D23">
            <v>26.236000000000001</v>
          </cell>
          <cell r="E23">
            <v>1.25</v>
          </cell>
        </row>
        <row r="24">
          <cell r="A24">
            <v>1993</v>
          </cell>
          <cell r="B24">
            <v>4.4550000000000001</v>
          </cell>
          <cell r="C24">
            <v>2.1840000000000002</v>
          </cell>
          <cell r="D24">
            <v>28.393999999999998</v>
          </cell>
          <cell r="E24">
            <v>1.373</v>
          </cell>
        </row>
        <row r="25">
          <cell r="A25">
            <v>1994</v>
          </cell>
          <cell r="B25">
            <v>6.1</v>
          </cell>
          <cell r="C25">
            <v>3.036</v>
          </cell>
          <cell r="D25">
            <v>31.867000000000001</v>
          </cell>
          <cell r="E25">
            <v>1.48</v>
          </cell>
        </row>
        <row r="26">
          <cell r="A26">
            <v>1995</v>
          </cell>
          <cell r="B26">
            <v>7.7030000000000003</v>
          </cell>
          <cell r="C26">
            <v>4.0510000000000002</v>
          </cell>
          <cell r="D26">
            <v>36.381999999999998</v>
          </cell>
          <cell r="E26">
            <v>1.7450000000000001</v>
          </cell>
        </row>
        <row r="27">
          <cell r="A27">
            <v>1996</v>
          </cell>
          <cell r="B27">
            <v>8.9879999999999995</v>
          </cell>
          <cell r="C27">
            <v>3.4569999999999999</v>
          </cell>
          <cell r="D27">
            <v>31.446999999999999</v>
          </cell>
          <cell r="E27">
            <v>1.81</v>
          </cell>
        </row>
        <row r="28">
          <cell r="A28">
            <v>1997</v>
          </cell>
          <cell r="B28">
            <v>7.4420000000000002</v>
          </cell>
          <cell r="C28">
            <v>4.3230000000000004</v>
          </cell>
          <cell r="D28">
            <v>35.776000000000003</v>
          </cell>
          <cell r="E28">
            <v>2.1280000000000001</v>
          </cell>
        </row>
        <row r="29">
          <cell r="A29">
            <v>1998</v>
          </cell>
          <cell r="B29">
            <v>8.1940000000000008</v>
          </cell>
          <cell r="C29">
            <v>4.7270000000000003</v>
          </cell>
          <cell r="D29">
            <v>38.694000000000003</v>
          </cell>
          <cell r="E29">
            <v>2.3460000000000001</v>
          </cell>
        </row>
        <row r="30">
          <cell r="A30">
            <v>1999</v>
          </cell>
          <cell r="B30">
            <v>8.73</v>
          </cell>
          <cell r="C30">
            <v>5.0170000000000003</v>
          </cell>
          <cell r="D30">
            <v>39.97</v>
          </cell>
          <cell r="E30">
            <v>2.5129999999999999</v>
          </cell>
        </row>
        <row r="31">
          <cell r="A31">
            <v>2000</v>
          </cell>
          <cell r="B31">
            <v>9.3930000000000007</v>
          </cell>
          <cell r="C31">
            <v>5.0999999999999996</v>
          </cell>
          <cell r="D31">
            <v>39.581000000000003</v>
          </cell>
          <cell r="E31">
            <v>2.6497999999999999</v>
          </cell>
        </row>
        <row r="32">
          <cell r="A32">
            <v>2001</v>
          </cell>
          <cell r="B32">
            <v>9.2370000000000001</v>
          </cell>
          <cell r="C32">
            <v>5.0519999999999996</v>
          </cell>
          <cell r="D32">
            <v>40.369999999999997</v>
          </cell>
          <cell r="E32">
            <v>2.68215</v>
          </cell>
        </row>
        <row r="33">
          <cell r="A33">
            <v>2002</v>
          </cell>
          <cell r="B33">
            <v>9.5559999999999992</v>
          </cell>
          <cell r="C33">
            <v>5.2140000000000004</v>
          </cell>
          <cell r="D33">
            <v>41.015000000000001</v>
          </cell>
          <cell r="E33">
            <v>2.8001999999999998</v>
          </cell>
        </row>
        <row r="34">
          <cell r="A34">
            <v>2003</v>
          </cell>
          <cell r="B34">
            <v>9.9629999999999992</v>
          </cell>
          <cell r="C34">
            <v>5.415</v>
          </cell>
          <cell r="D34">
            <v>42.113</v>
          </cell>
          <cell r="E34">
            <v>3.0463</v>
          </cell>
        </row>
        <row r="35">
          <cell r="A35">
            <v>2004</v>
          </cell>
          <cell r="B35">
            <v>9.9309999999999992</v>
          </cell>
          <cell r="C35">
            <v>5.5659999999999998</v>
          </cell>
          <cell r="D35">
            <v>43.01</v>
          </cell>
          <cell r="E35">
            <v>3.2820499999999999</v>
          </cell>
        </row>
        <row r="36">
          <cell r="A36">
            <v>2005</v>
          </cell>
          <cell r="B36">
            <v>10.087</v>
          </cell>
          <cell r="C36">
            <v>5.6139999999999999</v>
          </cell>
          <cell r="D36">
            <v>45.098999999999997</v>
          </cell>
          <cell r="E36">
            <v>3.45</v>
          </cell>
        </row>
        <row r="37">
          <cell r="A37">
            <v>2006</v>
          </cell>
          <cell r="B37">
            <v>10.371</v>
          </cell>
          <cell r="C37">
            <v>5.6920000000000002</v>
          </cell>
          <cell r="D37">
            <v>46.014000000000003</v>
          </cell>
          <cell r="E37">
            <v>3.5870000000000002</v>
          </cell>
        </row>
        <row r="38">
          <cell r="A38">
            <v>2007</v>
          </cell>
          <cell r="B38">
            <v>11.414999999999999</v>
          </cell>
          <cell r="C38">
            <v>6.0650000000000004</v>
          </cell>
          <cell r="D38">
            <v>42.71</v>
          </cell>
          <cell r="E38">
            <v>3.7732999999999999</v>
          </cell>
        </row>
        <row r="39">
          <cell r="A39">
            <v>2008</v>
          </cell>
          <cell r="B39">
            <v>11.954000000000001</v>
          </cell>
          <cell r="C39">
            <v>6.08</v>
          </cell>
          <cell r="D39">
            <v>46.691000000000003</v>
          </cell>
          <cell r="E39">
            <v>3.7480000000000002</v>
          </cell>
        </row>
        <row r="40">
          <cell r="A40">
            <v>2009</v>
          </cell>
          <cell r="B40">
            <v>12.21</v>
          </cell>
          <cell r="C40">
            <v>5.7489999999999997</v>
          </cell>
          <cell r="D40">
            <v>48.823</v>
          </cell>
          <cell r="E40">
            <v>3.8384999999999998</v>
          </cell>
        </row>
        <row r="41">
          <cell r="A41">
            <v>2010</v>
          </cell>
          <cell r="B41">
            <v>12.457000000000001</v>
          </cell>
          <cell r="C41">
            <v>5.5890000000000004</v>
          </cell>
          <cell r="D41">
            <v>51.156999999999996</v>
          </cell>
          <cell r="E41">
            <v>3.9889999999999999</v>
          </cell>
        </row>
        <row r="42">
          <cell r="A42">
            <v>2011</v>
          </cell>
          <cell r="B42">
            <v>13.015000000000001</v>
          </cell>
          <cell r="C42">
            <v>5.524</v>
          </cell>
          <cell r="D42">
            <v>50.003999999999998</v>
          </cell>
          <cell r="E42">
            <v>3.9369999999999998</v>
          </cell>
        </row>
        <row r="43">
          <cell r="A43">
            <v>2012</v>
          </cell>
          <cell r="B43">
            <v>13.542999999999999</v>
          </cell>
          <cell r="C43">
            <v>5.5970000000000004</v>
          </cell>
          <cell r="D43">
            <v>52.725000000000001</v>
          </cell>
          <cell r="E43">
            <v>3.98</v>
          </cell>
        </row>
        <row r="44">
          <cell r="A44">
            <v>2013</v>
          </cell>
          <cell r="B44">
            <v>13.345000000000001</v>
          </cell>
          <cell r="C44">
            <v>6.0069999999999997</v>
          </cell>
          <cell r="D44">
            <v>54.25</v>
          </cell>
        </row>
      </sheetData>
      <sheetData sheetId="20"/>
      <sheetData sheetId="22"/>
      <sheetData sheetId="24"/>
      <sheetData sheetId="26"/>
      <sheetData sheetId="28"/>
      <sheetData sheetId="30"/>
      <sheetData sheetId="34"/>
      <sheetData sheetId="37"/>
      <sheetData sheetId="39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"/>
      <sheetName val="Table 1 for Papers"/>
      <sheetName val="LPR04-World Histogram"/>
      <sheetName val="Fig2"/>
      <sheetName val="Fig6"/>
      <sheetName val="Fig7"/>
      <sheetName val="LPR04-Table 1"/>
      <sheetName val="LPR04-Table 2"/>
      <sheetName val="LPR04-acres"/>
      <sheetName val="LPR04-hectares"/>
      <sheetName val="World v. Total"/>
      <sheetName val="Water"/>
      <sheetName val="Income-High"/>
      <sheetName val="Income-Mid"/>
      <sheetName val="Income-Low"/>
      <sheetName val="Selected Countries"/>
      <sheetName val="Income Group Histogram"/>
      <sheetName val="Data"/>
      <sheetName val="National Histogram"/>
      <sheetName val="Countries"/>
      <sheetName val="Regional Historical"/>
      <sheetName val="LPR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000 - world - 1961"/>
    </sheetNames>
    <sheetDataSet>
      <sheetData sheetId="0" refreshError="1"/>
      <sheetData sheetId="1">
        <row r="7">
          <cell r="A7" t="str">
            <v>National Footprint and Biocapacity Accounts</v>
          </cell>
        </row>
        <row r="8">
          <cell r="B8" t="str">
            <v>world</v>
          </cell>
          <cell r="G8" t="str">
            <v>Summary of Footprint and Biocapacity per capita</v>
          </cell>
          <cell r="O8" t="str">
            <v>WORLD: Footprint and Biocapacity (National)</v>
          </cell>
        </row>
        <row r="9">
          <cell r="B9">
            <v>1961</v>
          </cell>
          <cell r="D9" t="str">
            <v>Table of Contents</v>
          </cell>
        </row>
        <row r="12">
          <cell r="B12" t="str">
            <v>world</v>
          </cell>
        </row>
        <row r="13">
          <cell r="B13" t="str">
            <v>world</v>
          </cell>
        </row>
        <row r="14">
          <cell r="B14">
            <v>1</v>
          </cell>
        </row>
        <row r="17">
          <cell r="B17">
            <v>3080130000</v>
          </cell>
        </row>
        <row r="20">
          <cell r="B20">
            <v>3080130000</v>
          </cell>
        </row>
        <row r="22">
          <cell r="B22" t="e">
            <v>#N/A</v>
          </cell>
        </row>
        <row r="34">
          <cell r="W34" t="str">
            <v>'[FAO data 1-60.xls]</v>
          </cell>
        </row>
        <row r="35">
          <cell r="W35" t="str">
            <v>FAO data 1-60.xls</v>
          </cell>
        </row>
        <row r="36">
          <cell r="W36" t="str">
            <v>FAO data 61-120.xls</v>
          </cell>
        </row>
        <row r="37">
          <cell r="W37" t="str">
            <v>FAO data 121-180.xls</v>
          </cell>
        </row>
        <row r="38">
          <cell r="W38" t="str">
            <v>FAO data 181-258.xls</v>
          </cell>
        </row>
        <row r="39">
          <cell r="W39" t="str">
            <v>FAO data 259-999.xls</v>
          </cell>
        </row>
        <row r="40">
          <cell r="W40" t="str">
            <v>non-product data.xls</v>
          </cell>
        </row>
        <row r="41">
          <cell r="W41" t="str">
            <v>1998 trade energy and eq factors.xls</v>
          </cell>
        </row>
        <row r="42">
          <cell r="W42" t="str">
            <v>pasture\livestock.xls</v>
          </cell>
        </row>
        <row r="43">
          <cell r="W43" t="str">
            <v>forest\world forest.xls</v>
          </cell>
        </row>
        <row r="44">
          <cell r="W44" t="str">
            <v>energy and CO2 data.xls</v>
          </cell>
        </row>
        <row r="45">
          <cell r="W45" t="str">
            <v>co2\IEA CO2 - All Dimensions.xls</v>
          </cell>
        </row>
        <row r="46">
          <cell r="Y46" t="b">
            <v>1</v>
          </cell>
        </row>
        <row r="47">
          <cell r="B47" t="str">
            <v>global hectares</v>
          </cell>
          <cell r="Y47" t="b">
            <v>1</v>
          </cell>
        </row>
        <row r="48">
          <cell r="B48" t="str">
            <v>y</v>
          </cell>
          <cell r="Y48" t="b">
            <v>1</v>
          </cell>
        </row>
        <row r="49">
          <cell r="B49" t="str">
            <v>n</v>
          </cell>
        </row>
        <row r="51">
          <cell r="B51" t="str">
            <v>IPCC</v>
          </cell>
        </row>
        <row r="52">
          <cell r="A52" t="str">
            <v>Calculation Preferences</v>
          </cell>
        </row>
        <row r="54">
          <cell r="D54" t="str">
            <v>FRA</v>
          </cell>
        </row>
        <row r="55">
          <cell r="D55" t="str">
            <v>y</v>
          </cell>
        </row>
        <row r="56">
          <cell r="D56" t="str">
            <v>10 km</v>
          </cell>
        </row>
        <row r="57">
          <cell r="D57">
            <v>0.1</v>
          </cell>
        </row>
        <row r="58">
          <cell r="D58" t="str">
            <v>World Bank</v>
          </cell>
        </row>
        <row r="65">
          <cell r="Y65" t="str">
            <v>Tier</v>
          </cell>
        </row>
        <row r="191">
          <cell r="A191" t="str">
            <v>II. ANIMAL PRODUCTS</v>
          </cell>
        </row>
        <row r="220">
          <cell r="A220" t="str">
            <v>FEED FOOTPRINT</v>
          </cell>
        </row>
        <row r="281">
          <cell r="A281" t="str">
            <v>PASTURE FOOTPRINT</v>
          </cell>
        </row>
        <row r="297">
          <cell r="A297" t="str">
            <v>FEED AND PASTURE BREAKOUT</v>
          </cell>
        </row>
        <row r="385">
          <cell r="A385" t="str">
            <v>PASTURE FOOTPRINT</v>
          </cell>
        </row>
        <row r="475">
          <cell r="A475" t="str">
            <v>III. FISHERIES</v>
          </cell>
        </row>
        <row r="608">
          <cell r="A608" t="str">
            <v>IV. FOREST PRODUCTS</v>
          </cell>
        </row>
        <row r="609">
          <cell r="A609" t="str">
            <v>FOREST PRODUCTS</v>
          </cell>
        </row>
        <row r="643">
          <cell r="A643" t="str">
            <v>FOREST AREA AND PRODUCTIVITY</v>
          </cell>
        </row>
        <row r="720">
          <cell r="A720" t="str">
            <v>V. ENERGY CONSUMPTION</v>
          </cell>
        </row>
        <row r="721">
          <cell r="A721" t="str">
            <v>ENERGY USE AND CO2 EMISSIONS</v>
          </cell>
        </row>
        <row r="781">
          <cell r="C781">
            <v>0.27272727272727271</v>
          </cell>
        </row>
        <row r="809">
          <cell r="A809" t="str">
            <v>CO2 SEQUESTRATION FOOTPRINT</v>
          </cell>
        </row>
        <row r="854">
          <cell r="A854" t="str">
            <v>OCEAN-ABSORBED CO2</v>
          </cell>
        </row>
        <row r="876">
          <cell r="A876" t="str">
            <v>EMBODIED ENERGY IN TRADE TABLES</v>
          </cell>
        </row>
        <row r="1031">
          <cell r="A1031" t="str">
            <v>FUELWOOD EQUIVALENT FOOTPRINT METHOD [Not updated in 2004 Edition. Do Not Use.]</v>
          </cell>
        </row>
        <row r="1071">
          <cell r="A1071" t="str">
            <v>VI. BUILT-UP AREA</v>
          </cell>
        </row>
        <row r="1094">
          <cell r="A1094" t="str">
            <v>VII. LAND USE</v>
          </cell>
        </row>
        <row r="1095">
          <cell r="A1095" t="str">
            <v>LAND USE OVERVIEW</v>
          </cell>
        </row>
        <row r="1177">
          <cell r="A1177" t="str">
            <v>DETAILED LAND USE ACCOUNTS</v>
          </cell>
        </row>
        <row r="1221">
          <cell r="A1221" t="str">
            <v>VIII. YIELD FACTORS</v>
          </cell>
        </row>
        <row r="1225">
          <cell r="A1225" t="str">
            <v>Primary Cropland</v>
          </cell>
          <cell r="B1225" t="str">
            <v>[1000 ha]</v>
          </cell>
          <cell r="C1225">
            <v>882409.25800000003</v>
          </cell>
          <cell r="D1225">
            <v>882409.25800000003</v>
          </cell>
          <cell r="E1225">
            <v>1</v>
          </cell>
        </row>
        <row r="1226">
          <cell r="A1226" t="str">
            <v>Marginal Cropland</v>
          </cell>
          <cell r="B1226" t="str">
            <v>[1000 ha]</v>
          </cell>
          <cell r="C1226">
            <v>246229.43244608719</v>
          </cell>
          <cell r="D1226">
            <v>246229.43244608719</v>
          </cell>
          <cell r="E1226">
            <v>1</v>
          </cell>
        </row>
        <row r="1227">
          <cell r="A1227" t="str">
            <v>Unharvested Cropland</v>
          </cell>
          <cell r="B1227" t="str">
            <v>[1000 ha]</v>
          </cell>
          <cell r="E1227">
            <v>1</v>
          </cell>
        </row>
        <row r="1228">
          <cell r="A1228" t="str">
            <v>Permanent Pasture</v>
          </cell>
          <cell r="B1228" t="str">
            <v>[tons dm/ha/yr]</v>
          </cell>
          <cell r="C1228">
            <v>2.2289372943475119</v>
          </cell>
          <cell r="D1228">
            <v>2.2289372943475119</v>
          </cell>
          <cell r="E1228">
            <v>1</v>
          </cell>
        </row>
        <row r="1229">
          <cell r="A1229" t="str">
            <v>Forest</v>
          </cell>
          <cell r="B1229" t="str">
            <v>[m3 ob/ha/yr]</v>
          </cell>
          <cell r="C1229">
            <v>1.8410798904575747</v>
          </cell>
          <cell r="D1229">
            <v>1.8410798904575747</v>
          </cell>
          <cell r="E1229">
            <v>1</v>
          </cell>
        </row>
        <row r="1230">
          <cell r="A1230" t="str">
            <v>Forest AWS</v>
          </cell>
          <cell r="B1230" t="str">
            <v>[m3 ob/ha/yr]</v>
          </cell>
          <cell r="C1230">
            <v>1.5140852232038167</v>
          </cell>
          <cell r="D1230">
            <v>1.5140852232038167</v>
          </cell>
          <cell r="E1230">
            <v>1</v>
          </cell>
        </row>
        <row r="1231">
          <cell r="A1231" t="str">
            <v>Forest NAWS</v>
          </cell>
          <cell r="B1231" t="str">
            <v>[m3 ob/ha/yr]</v>
          </cell>
          <cell r="C1231">
            <v>1.8446862320538064</v>
          </cell>
          <cell r="D1231">
            <v>1.8446862320538062</v>
          </cell>
          <cell r="E1231">
            <v>1</v>
          </cell>
        </row>
        <row r="1232">
          <cell r="A1232" t="str">
            <v>Marine</v>
          </cell>
          <cell r="E1232">
            <v>1</v>
          </cell>
        </row>
        <row r="1233">
          <cell r="A1233" t="str">
            <v>Inland Water</v>
          </cell>
          <cell r="B1233" t="str">
            <v>[kg/ha/yr]</v>
          </cell>
          <cell r="C1233">
            <v>8.1666425307399599</v>
          </cell>
          <cell r="D1233">
            <v>8.1666425307399599</v>
          </cell>
          <cell r="E1233">
            <v>1</v>
          </cell>
        </row>
        <row r="1234">
          <cell r="A1234" t="str">
            <v>Built</v>
          </cell>
          <cell r="E1234">
            <v>1</v>
          </cell>
        </row>
        <row r="1235">
          <cell r="A1235" t="str">
            <v>Hydro Area</v>
          </cell>
          <cell r="E1235">
            <v>1</v>
          </cell>
        </row>
        <row r="1236">
          <cell r="A1236" t="str">
            <v>Fossil Fuels</v>
          </cell>
          <cell r="E1236">
            <v>1</v>
          </cell>
        </row>
        <row r="1242">
          <cell r="A1242" t="str">
            <v>IX. EQUIVALENCE FACTORS</v>
          </cell>
        </row>
        <row r="1250">
          <cell r="A1250" t="str">
            <v>Cropland</v>
          </cell>
        </row>
        <row r="1251">
          <cell r="A1251" t="str">
            <v>Primary Cropland</v>
          </cell>
          <cell r="B1251">
            <v>2.2628980936647434</v>
          </cell>
          <cell r="C1251">
            <v>75.087928848098372</v>
          </cell>
          <cell r="D1251">
            <v>882409.25800000003</v>
          </cell>
          <cell r="E1251">
            <v>1996802.2277603208</v>
          </cell>
        </row>
        <row r="1252">
          <cell r="A1252" t="str">
            <v>Marginal Cropland</v>
          </cell>
          <cell r="B1252">
            <v>1.7891562969566224</v>
          </cell>
          <cell r="C1252">
            <v>59.368135533861818</v>
          </cell>
          <cell r="D1252">
            <v>246229.43244608719</v>
          </cell>
          <cell r="E1252">
            <v>440542.93955697218</v>
          </cell>
        </row>
        <row r="1253">
          <cell r="A1253" t="str">
            <v>Unharvested Cropland</v>
          </cell>
          <cell r="B1253">
            <v>2.2628980936647434</v>
          </cell>
          <cell r="C1253">
            <v>75.087928848098372</v>
          </cell>
          <cell r="D1253">
            <v>228083.30955391278</v>
          </cell>
          <cell r="E1253">
            <v>516129.28638629476</v>
          </cell>
        </row>
        <row r="1254">
          <cell r="A1254" t="str">
            <v>Permanent Pasture</v>
          </cell>
          <cell r="B1254">
            <v>0.50543398346100898</v>
          </cell>
          <cell r="C1254">
            <v>16.771409677608705</v>
          </cell>
          <cell r="D1254">
            <v>3147858</v>
          </cell>
          <cell r="E1254">
            <v>1591034.4083096047</v>
          </cell>
        </row>
        <row r="1255">
          <cell r="A1255" t="str">
            <v>Forest</v>
          </cell>
          <cell r="B1255">
            <v>1.3663718287100626</v>
          </cell>
          <cell r="C1255">
            <v>45.339218297749603</v>
          </cell>
          <cell r="D1255">
            <v>3647358</v>
          </cell>
          <cell r="E1255">
            <v>4983647.2204202767</v>
          </cell>
        </row>
        <row r="1256">
          <cell r="A1256" t="str">
            <v>Forest AWS</v>
          </cell>
          <cell r="B1256">
            <v>1.3663718287100626</v>
          </cell>
          <cell r="E1256">
            <v>0</v>
          </cell>
        </row>
        <row r="1257">
          <cell r="A1257" t="str">
            <v>Forest NAWS</v>
          </cell>
          <cell r="B1257">
            <v>1.3663718287100626</v>
          </cell>
          <cell r="E1257">
            <v>0</v>
          </cell>
        </row>
        <row r="1258">
          <cell r="A1258" t="str">
            <v>Fisheries</v>
          </cell>
          <cell r="B1258">
            <v>0.35259872128631775</v>
          </cell>
          <cell r="C1258">
            <v>11.7</v>
          </cell>
          <cell r="D1258">
            <v>2321607.54</v>
          </cell>
          <cell r="E1258">
            <v>818595.84993267385</v>
          </cell>
        </row>
        <row r="1259">
          <cell r="A1259" t="str">
            <v>Marine</v>
          </cell>
          <cell r="B1259">
            <v>0.35259872128631775</v>
          </cell>
          <cell r="E1259">
            <v>0</v>
          </cell>
        </row>
        <row r="1260">
          <cell r="A1260" t="str">
            <v>Inland Water</v>
          </cell>
          <cell r="B1260">
            <v>0.35259872128631775</v>
          </cell>
          <cell r="E1260">
            <v>0</v>
          </cell>
        </row>
        <row r="1261">
          <cell r="A1261" t="str">
            <v>Built</v>
          </cell>
          <cell r="B1261">
            <v>2.2628980936647434</v>
          </cell>
          <cell r="C1261">
            <v>75.087928848098372</v>
          </cell>
          <cell r="D1261">
            <v>100398.92234370227</v>
          </cell>
          <cell r="E1261">
            <v>227192.52997755847</v>
          </cell>
        </row>
        <row r="1262">
          <cell r="A1262" t="str">
            <v>Hydro Area</v>
          </cell>
          <cell r="B1262">
            <v>1</v>
          </cell>
          <cell r="E1262">
            <v>0</v>
          </cell>
        </row>
        <row r="1263">
          <cell r="A1263" t="str">
            <v>Energy</v>
          </cell>
          <cell r="B1263">
            <v>1.3663718287100626</v>
          </cell>
          <cell r="E1263">
            <v>0</v>
          </cell>
        </row>
        <row r="1268">
          <cell r="A1268" t="str">
            <v>X. RESULTS</v>
          </cell>
        </row>
        <row r="1304">
          <cell r="A1304" t="str">
            <v>Summarized</v>
          </cell>
        </row>
        <row r="1328">
          <cell r="A1328" t="str">
            <v>BIOCAPACITY RESULTS</v>
          </cell>
        </row>
        <row r="1501">
          <cell r="A1501" t="str">
            <v>XI. WORKSHEET REFERENCES</v>
          </cell>
        </row>
        <row r="1503">
          <cell r="A1503" t="str">
            <v>'[FAO data 1-60.xls]agricultural production'!g:cm</v>
          </cell>
        </row>
        <row r="1504">
          <cell r="A1504" t="str">
            <v>'[FAO data 1-60.xls]balance, primary'!g:cm</v>
          </cell>
        </row>
        <row r="1505">
          <cell r="A1505" t="str">
            <v>'[FAO data 1-60.xls]balance, nonprimary'!g:cm</v>
          </cell>
        </row>
        <row r="1506">
          <cell r="A1506" t="str">
            <v>'[FAO data 1-60.xls]food supply, nonprimary'!g:cm</v>
          </cell>
        </row>
        <row r="1507">
          <cell r="A1507" t="str">
            <v>'[FAO data 1-60.xls]food supply, primary'!g:cm</v>
          </cell>
        </row>
        <row r="1508">
          <cell r="A1508" t="str">
            <v>'[FAO data 1-60.xls]forest, primary'!g:cm</v>
          </cell>
        </row>
        <row r="1509">
          <cell r="A1509" t="str">
            <v>'[FAO data 1-60.xls]forest, processed'!g:cm</v>
          </cell>
        </row>
        <row r="1510">
          <cell r="A1510" t="str">
            <v>'[FAO data 1-60.xls]agricultural prod, livestock'!g:cm</v>
          </cell>
        </row>
        <row r="1511">
          <cell r="A1511" t="str">
            <v>'[FAO data 1-60.xls]agricultural prod, stocks'!g:cm</v>
          </cell>
        </row>
        <row r="1512">
          <cell r="A1512" t="str">
            <v>'[FAO data 1-60.xls]fish production'!g:dg</v>
          </cell>
        </row>
        <row r="1513">
          <cell r="A1513" t="str">
            <v>'[FAO data 1-60.xls]aquatic plants'!g:dg</v>
          </cell>
        </row>
        <row r="1514">
          <cell r="A1514" t="str">
            <v>'[1998 trade energy and eq factors.xls]world'!a:l</v>
          </cell>
        </row>
        <row r="1515">
          <cell r="A1515" t="str">
            <v>'[non-product data.xls]aquaculture'!e:be</v>
          </cell>
        </row>
        <row r="1516">
          <cell r="A1516" t="str">
            <v>'[non-product data.xls]population'!g:ck</v>
          </cell>
        </row>
        <row r="1517">
          <cell r="A1517" t="str">
            <v>'[non-product data.xls]FAO land use'!h:ck</v>
          </cell>
        </row>
        <row r="1518">
          <cell r="A1518" t="str">
            <v>'[non-product data.xls]GLC 2000 Urban Land'!$a:$d</v>
          </cell>
        </row>
        <row r="1519">
          <cell r="A1519" t="str">
            <v>'[non-product data.xls]CORINE Land Use'!$c$6:$d$927</v>
          </cell>
        </row>
        <row r="1520">
          <cell r="A1520" t="str">
            <v>'[non-product data.xls]GFN Land Use'!$c:$d</v>
          </cell>
        </row>
        <row r="1521">
          <cell r="A1521" t="str">
            <v>'[non-product data.xls]Pasture NPP'!$a:$e</v>
          </cell>
        </row>
        <row r="1522">
          <cell r="A1522" t="str">
            <v>'[non-product data.xls]GAEZ built'!$d:$e</v>
          </cell>
        </row>
        <row r="1523">
          <cell r="A1523" t="str">
            <v>'[non-product data.xls]fishery yield and area'!$A:$E</v>
          </cell>
        </row>
        <row r="1524">
          <cell r="A1524" t="str">
            <v>'[world forest.xls]harvest losses'!a:b</v>
          </cell>
        </row>
        <row r="1525">
          <cell r="A1525" t="str">
            <v>'[world forest.xls]natural losses'!a:b</v>
          </cell>
        </row>
        <row r="1526">
          <cell r="A1526" t="str">
            <v>'[world forest.xls]forest cover 2000'!$a$7:$f$227</v>
          </cell>
        </row>
        <row r="1527">
          <cell r="A1527" t="str">
            <v>'[world forest.xls]forest cover change'!$a$7:$h$227</v>
          </cell>
        </row>
        <row r="1528">
          <cell r="A1528" t="str">
            <v>'[world forest.xls]forest cover - latest stats'!$a$8:$k$228</v>
          </cell>
        </row>
        <row r="1529">
          <cell r="A1529" t="str">
            <v>'[world forest.xls]Prot. areas  + wood supply'!$A:$M</v>
          </cell>
        </row>
        <row r="1530">
          <cell r="A1530" t="str">
            <v>'[non-product data.xls]IMF GDP'!a2:ad178</v>
          </cell>
        </row>
        <row r="1531">
          <cell r="A1531" t="str">
            <v>'[non-product data.xls]World Bank GDP'!a5:aq212</v>
          </cell>
        </row>
        <row r="1532">
          <cell r="A1532" t="str">
            <v>'[non-product data.xls]Country Codes'!$a:$h</v>
          </cell>
        </row>
        <row r="1533">
          <cell r="A1533" t="str">
            <v>'[non-product data.xls]trophic level and discard rate'!$B$5:$E$43</v>
          </cell>
        </row>
        <row r="1534">
          <cell r="A1534" t="str">
            <v>'[non-product data.xls]built and hydro'!$A:$m</v>
          </cell>
        </row>
        <row r="1535">
          <cell r="A1535" t="str">
            <v>'[non-product data.xls]exclusive marine economic zone'!a:c</v>
          </cell>
        </row>
        <row r="1536">
          <cell r="A1536" t="str">
            <v>'[1998 trade energy and eq factors.xls]cropland and built'!$A:$f</v>
          </cell>
        </row>
        <row r="1537">
          <cell r="A1537" t="str">
            <v>'[1998 trade energy and eq factors.xls]marginal cropland'!$A:$f</v>
          </cell>
        </row>
        <row r="1538">
          <cell r="A1538" t="str">
            <v>'[1998 trade energy and eq factors.xls]forest'!$A:$f</v>
          </cell>
        </row>
        <row r="1539">
          <cell r="A1539" t="str">
            <v>'[1998 trade energy and eq factors.xls]pasture'!$A:$f</v>
          </cell>
        </row>
        <row r="1540">
          <cell r="A1540" t="str">
            <v>'[1998 trade energy and eq factors.xls]eq factors'!$12:$17</v>
          </cell>
        </row>
        <row r="1541">
          <cell r="A1541" t="str">
            <v>'[Energy and CO2 Data.xls]IEA energy'!$B:$z</v>
          </cell>
        </row>
        <row r="1542">
          <cell r="A1542" t="str">
            <v>'[Energy and CO2 Data.xls]IEAemit'!a:j</v>
          </cell>
        </row>
        <row r="1543">
          <cell r="A1543" t="str">
            <v>'[Energy and CO2 Data.xls]CDIACemit'!d:l</v>
          </cell>
        </row>
        <row r="1544">
          <cell r="A1544" t="str">
            <v>'[Energy and CO2 Data.xls]Nuclear Energy - Consumption'!$A:$AM</v>
          </cell>
        </row>
        <row r="1545">
          <cell r="A1545" t="str">
            <v>'[Energy and CO2 Data.xls]Hydroelectricity - Consumption'!$A:$AM</v>
          </cell>
        </row>
        <row r="1546">
          <cell r="A1546" t="str">
            <v>'[Energy and CO2 Data.xls]Coal - Consumption - Mtoe'!$A:$AM</v>
          </cell>
        </row>
        <row r="1547">
          <cell r="A1547" t="str">
            <v>'[Energy and CO2 Data.xls]Oil Consumption - tonnes'!$A:$AM</v>
          </cell>
        </row>
        <row r="1548">
          <cell r="A1548" t="str">
            <v>'[Energy and CO2 Data.xls]Gas Consumption - tonnes'!$A:$AM</v>
          </cell>
        </row>
        <row r="1549">
          <cell r="A1549" t="str">
            <v>'[Energy and CO2 Data.xls]Primary Energy - Consumption'!$A:$AM</v>
          </cell>
        </row>
        <row r="1550">
          <cell r="A1550" t="str">
            <v>'[livestock.xls]forage 1961-2001'!$e:$At</v>
          </cell>
        </row>
        <row r="1551">
          <cell r="A1551" t="str">
            <v>'[world forest.xls]yield (regional)'!$A$20:$AU20</v>
          </cell>
        </row>
        <row r="1552">
          <cell r="A1552" t="str">
            <v>'[world forest.xls]yield'!$A:$AU</v>
          </cell>
        </row>
        <row r="1553">
          <cell r="A1553" t="str">
            <v>'[livestock.xls]% on pasture'!$A:$AO</v>
          </cell>
        </row>
        <row r="1554">
          <cell r="A1554" t="str">
            <v>'[livestock.xls]feed req tot - pigmeat'!$A:$AQ</v>
          </cell>
        </row>
        <row r="1555">
          <cell r="A1555" t="str">
            <v>'[livestock.xls]feed req tot - poultry meat'!$A:$AQ</v>
          </cell>
        </row>
        <row r="1556">
          <cell r="A1556" t="str">
            <v>'[livestock.xls]feed req tot - eggs'!$A:$AQ</v>
          </cell>
        </row>
        <row r="1557">
          <cell r="A1557" t="str">
            <v>'[livestock.xls]feed req tot - bovine meat'!$A:$Aq</v>
          </cell>
        </row>
        <row r="1558">
          <cell r="A1558" t="str">
            <v>'[livestock.xls]feed req tot - equines'!$A:$AQ</v>
          </cell>
        </row>
        <row r="1559">
          <cell r="A1559" t="str">
            <v>'[livestock.xls]feed (dry)'!$A:$AP</v>
          </cell>
        </row>
        <row r="1560">
          <cell r="A1560" t="str">
            <v>'[livestock.xls]fishmeal (dry)'!$A:$AO</v>
          </cell>
        </row>
        <row r="1561">
          <cell r="A1561" t="str">
            <v>'[livestock.xls]grasses (dry)'!$A:$AO</v>
          </cell>
        </row>
        <row r="1562">
          <cell r="A1562" t="str">
            <v>'[livestock.xls]prod - aquaculture'!$e:$AU</v>
          </cell>
        </row>
        <row r="1563">
          <cell r="A1563" t="str">
            <v>'[livestock.xls]feed req tot - aqua'!$A:$AO</v>
          </cell>
        </row>
        <row r="1564">
          <cell r="A1564" t="str">
            <v>'[livestock.xls]feed req tot - camels non-milk'!$A:$AQ</v>
          </cell>
        </row>
        <row r="1565">
          <cell r="A1565" t="str">
            <v>'[livestock.xls]% from feed (exc grass)'!$A:$AN</v>
          </cell>
        </row>
        <row r="1566">
          <cell r="A1566" t="str">
            <v>'[livestock.xls]feed req tot - milk'!$A:$AQ</v>
          </cell>
        </row>
        <row r="1567">
          <cell r="A1567" t="str">
            <v>'[livestock.xls]feed req tot - mutton goat meat'!$A:$AQ</v>
          </cell>
        </row>
        <row r="1568">
          <cell r="A1568" t="str">
            <v>'[livestock.xls]world stats'!$A$6:$AN$10</v>
          </cell>
        </row>
        <row r="1569">
          <cell r="A1569" t="str">
            <v>'[livestock.xls]world stats'!$A$15:$AN$19</v>
          </cell>
        </row>
        <row r="1570">
          <cell r="A1570" t="str">
            <v>'[livestock.xls]stocks - equines'!$A:$AO</v>
          </cell>
        </row>
        <row r="1571">
          <cell r="A1571" t="str">
            <v>'[livestock.xls]stocks - camels milk'!$A:$AO</v>
          </cell>
        </row>
        <row r="1572">
          <cell r="A1572" t="str">
            <v>'[world forest.xls]area'!$A:$AU</v>
          </cell>
        </row>
        <row r="1573">
          <cell r="A1573" t="str">
            <v>'[world forest.xls]Volume &amp; Biomass'!$A:$J</v>
          </cell>
        </row>
        <row r="1574">
          <cell r="A1574" t="str">
            <v>'[livestock.xls]stock productivity'!$A$2:$d$7</v>
          </cell>
        </row>
        <row r="1575">
          <cell r="A1575" t="str">
            <v>'[livestock.xls]world stats'!$A$23:$AN$28</v>
          </cell>
        </row>
        <row r="1576">
          <cell r="A1576" t="str">
            <v>'[livestock.xls]pasture productivity'!$A:$B</v>
          </cell>
        </row>
        <row r="1577">
          <cell r="A1577" t="str">
            <v>'[livestock.xls]world stats'!$42:$42</v>
          </cell>
        </row>
        <row r="1578">
          <cell r="A1578" t="str">
            <v>'[livestock.xls]conversion - bovine meat'!$A:$AO</v>
          </cell>
        </row>
        <row r="1579">
          <cell r="A1579" t="str">
            <v>'[livestock.xls]conversion - mutton &amp; goat meat'!$A:$AO</v>
          </cell>
        </row>
        <row r="1580">
          <cell r="A1580" t="str">
            <v>'[livestock.xls]conversion - milk'!$A:$AO</v>
          </cell>
        </row>
        <row r="1581">
          <cell r="A1581" t="str">
            <v>'[livestock.xls]conversion - equines'!$A:$AO</v>
          </cell>
        </row>
        <row r="1582">
          <cell r="A1582" t="str">
            <v>'[livestock.xls]conversion - camels'!$A:$AO</v>
          </cell>
        </row>
        <row r="1583">
          <cell r="A1583" t="str">
            <v>'[livestock.xls]pro - temp grass4'!$A:$AR</v>
          </cell>
        </row>
        <row r="1584">
          <cell r="A1584" t="str">
            <v>'[livestock.xls]area - temp grass4'!$A:$AR</v>
          </cell>
        </row>
        <row r="1585">
          <cell r="A1585" t="str">
            <v>'[Energy and CO2 Data.xls]hydro area'!$G$4</v>
          </cell>
        </row>
        <row r="1586">
          <cell r="A1586" t="str">
            <v>'[world forest.xls]FAWS-FNAWS'!$A:$H</v>
          </cell>
        </row>
        <row r="1587">
          <cell r="A1587" t="str">
            <v>'[world forest.xls]TBFRA table 8'!$A:$K</v>
          </cell>
        </row>
        <row r="1588">
          <cell r="A1588" t="str">
            <v>'[livestock.xls]stocks - camels'!$A:$AO</v>
          </cell>
        </row>
        <row r="1589">
          <cell r="A1589" t="str">
            <v>'[IEA CO2 - All Dimensions.xls]IEA CO2 Emissions'!$B:$AS</v>
          </cell>
        </row>
        <row r="1590">
          <cell r="A1590" t="str">
            <v>'[non-product data.xls]GFSM Table 2'!$a:$p</v>
          </cell>
        </row>
        <row r="1591">
          <cell r="A1591" t="str">
            <v>'[non-product data.xls]GFSM Table 4'!d:$I</v>
          </cell>
        </row>
        <row r="1592">
          <cell r="A1592" t="str">
            <v>'[non-product data.xls]GFSM Table 3'!$a:$L</v>
          </cell>
        </row>
        <row r="1593">
          <cell r="A1593" t="str">
            <v>'[non-product data.xls]GFSM Table 1'!$A:$I</v>
          </cell>
        </row>
        <row r="1594">
          <cell r="A1594" t="str">
            <v>[non-product data.xls]GFSM TBRF adjust</v>
          </cell>
        </row>
        <row r="1595">
          <cell r="A1595" t="str">
            <v>'[livestock.xls]all conversions'!$A:$D</v>
          </cell>
        </row>
        <row r="1712">
          <cell r="A1712" t="str">
            <v>XII. CONVERSION FACTOR LIBRARY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 Page"/>
      <sheetName val="Summary Results"/>
      <sheetName val="Conversion Factors"/>
      <sheetName val="EQ and Yield Factors"/>
      <sheetName val="CO2 Sequestration"/>
      <sheetName val="Land Use Matrix"/>
      <sheetName val="Main"/>
      <sheetName val="Old Main"/>
      <sheetName val="Tables_Basics"/>
      <sheetName val="aFAOSTAT_cntry_rawdata"/>
      <sheetName val="aFAOSTAT_wrld_rawdata"/>
      <sheetName val="CTImports"/>
      <sheetName val="CTExport"/>
      <sheetName val="CTPrices"/>
      <sheetName val="xCOMTRADE_names"/>
      <sheetName val="System"/>
      <sheetName val="SIC 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2.7"/>
      <sheetName val="pop"/>
      <sheetName val="Sheet3"/>
      <sheetName val="trade"/>
      <sheetName val="Sheet1"/>
      <sheetName val="biocap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Country</v>
          </cell>
          <cell r="B1" t="str">
            <v>Year</v>
          </cell>
          <cell r="C1" t="str">
            <v>Record</v>
          </cell>
        </row>
        <row r="2">
          <cell r="A2" t="str">
            <v>Austria</v>
          </cell>
          <cell r="B2">
            <v>1961</v>
          </cell>
          <cell r="C2" t="str">
            <v>Biocap</v>
          </cell>
        </row>
        <row r="3">
          <cell r="A3" t="str">
            <v>Austria</v>
          </cell>
          <cell r="B3">
            <v>1962</v>
          </cell>
          <cell r="C3" t="str">
            <v>Biocap</v>
          </cell>
        </row>
        <row r="4">
          <cell r="A4" t="str">
            <v>Austria</v>
          </cell>
          <cell r="B4">
            <v>1963</v>
          </cell>
          <cell r="C4" t="str">
            <v>Biocap</v>
          </cell>
        </row>
        <row r="5">
          <cell r="A5" t="str">
            <v>Austria</v>
          </cell>
          <cell r="B5">
            <v>1964</v>
          </cell>
          <cell r="C5" t="str">
            <v>Biocap</v>
          </cell>
        </row>
        <row r="6">
          <cell r="A6" t="str">
            <v>Austria</v>
          </cell>
          <cell r="B6">
            <v>1965</v>
          </cell>
          <cell r="C6" t="str">
            <v>Biocap</v>
          </cell>
        </row>
        <row r="7">
          <cell r="A7" t="str">
            <v>Austria</v>
          </cell>
          <cell r="B7">
            <v>1966</v>
          </cell>
          <cell r="C7" t="str">
            <v>Biocap</v>
          </cell>
        </row>
        <row r="8">
          <cell r="A8" t="str">
            <v>Austria</v>
          </cell>
          <cell r="B8">
            <v>1967</v>
          </cell>
          <cell r="C8" t="str">
            <v>Biocap</v>
          </cell>
        </row>
        <row r="9">
          <cell r="A9" t="str">
            <v>Austria</v>
          </cell>
          <cell r="B9">
            <v>1968</v>
          </cell>
          <cell r="C9" t="str">
            <v>Biocap</v>
          </cell>
        </row>
        <row r="10">
          <cell r="A10" t="str">
            <v>Austria</v>
          </cell>
          <cell r="B10">
            <v>1969</v>
          </cell>
          <cell r="C10" t="str">
            <v>Biocap</v>
          </cell>
        </row>
        <row r="11">
          <cell r="A11" t="str">
            <v>Austria</v>
          </cell>
          <cell r="B11">
            <v>1970</v>
          </cell>
          <cell r="C11" t="str">
            <v>Biocap</v>
          </cell>
        </row>
        <row r="12">
          <cell r="A12" t="str">
            <v>Austria</v>
          </cell>
          <cell r="B12">
            <v>1971</v>
          </cell>
          <cell r="C12" t="str">
            <v>Biocap</v>
          </cell>
        </row>
        <row r="13">
          <cell r="A13" t="str">
            <v>Austria</v>
          </cell>
          <cell r="B13">
            <v>1972</v>
          </cell>
          <cell r="C13" t="str">
            <v>Biocap</v>
          </cell>
        </row>
        <row r="14">
          <cell r="A14" t="str">
            <v>Austria</v>
          </cell>
          <cell r="B14">
            <v>1973</v>
          </cell>
          <cell r="C14" t="str">
            <v>Biocap</v>
          </cell>
        </row>
        <row r="15">
          <cell r="A15" t="str">
            <v>Austria</v>
          </cell>
          <cell r="B15">
            <v>1974</v>
          </cell>
          <cell r="C15" t="str">
            <v>Biocap</v>
          </cell>
        </row>
        <row r="16">
          <cell r="A16" t="str">
            <v>Austria</v>
          </cell>
          <cell r="B16">
            <v>1975</v>
          </cell>
          <cell r="C16" t="str">
            <v>Biocap</v>
          </cell>
        </row>
        <row r="17">
          <cell r="A17" t="str">
            <v>Austria</v>
          </cell>
          <cell r="B17">
            <v>1976</v>
          </cell>
          <cell r="C17" t="str">
            <v>Biocap</v>
          </cell>
        </row>
        <row r="18">
          <cell r="A18" t="str">
            <v>Austria</v>
          </cell>
          <cell r="B18">
            <v>1977</v>
          </cell>
          <cell r="C18" t="str">
            <v>Biocap</v>
          </cell>
        </row>
        <row r="19">
          <cell r="A19" t="str">
            <v>Austria</v>
          </cell>
          <cell r="B19">
            <v>1978</v>
          </cell>
          <cell r="C19" t="str">
            <v>Biocap</v>
          </cell>
        </row>
        <row r="20">
          <cell r="A20" t="str">
            <v>Austria</v>
          </cell>
          <cell r="B20">
            <v>1979</v>
          </cell>
          <cell r="C20" t="str">
            <v>Biocap</v>
          </cell>
        </row>
        <row r="21">
          <cell r="A21" t="str">
            <v>Austria</v>
          </cell>
          <cell r="B21">
            <v>1980</v>
          </cell>
          <cell r="C21" t="str">
            <v>Biocap</v>
          </cell>
        </row>
        <row r="22">
          <cell r="A22" t="str">
            <v>Austria</v>
          </cell>
          <cell r="B22">
            <v>1981</v>
          </cell>
          <cell r="C22" t="str">
            <v>Biocap</v>
          </cell>
        </row>
        <row r="23">
          <cell r="A23" t="str">
            <v>Austria</v>
          </cell>
          <cell r="B23">
            <v>1982</v>
          </cell>
          <cell r="C23" t="str">
            <v>Biocap</v>
          </cell>
        </row>
        <row r="24">
          <cell r="A24" t="str">
            <v>Austria</v>
          </cell>
          <cell r="B24">
            <v>1983</v>
          </cell>
          <cell r="C24" t="str">
            <v>Biocap</v>
          </cell>
        </row>
        <row r="25">
          <cell r="A25" t="str">
            <v>Austria</v>
          </cell>
          <cell r="B25">
            <v>1984</v>
          </cell>
          <cell r="C25" t="str">
            <v>Biocap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zoomScaleNormal="100" zoomScaleSheetLayoutView="100" workbookViewId="0"/>
  </sheetViews>
  <sheetFormatPr defaultRowHeight="14.25" customHeight="1" x14ac:dyDescent="0.25"/>
  <cols>
    <col min="1" max="1" width="7.7109375" style="23" customWidth="1"/>
    <col min="2" max="2" width="12.28515625" style="23" customWidth="1"/>
    <col min="3" max="3" width="12.5703125" style="23" customWidth="1"/>
    <col min="4" max="4" width="13.5703125" style="23" customWidth="1"/>
    <col min="5" max="5" width="16.85546875" style="23" customWidth="1"/>
    <col min="6" max="6" width="13.28515625" style="23" customWidth="1"/>
    <col min="7" max="16384" width="9.140625" style="23"/>
  </cols>
  <sheetData>
    <row r="1" spans="1:6" s="4" customFormat="1" ht="12.75" x14ac:dyDescent="0.2">
      <c r="A1" s="1" t="s">
        <v>0</v>
      </c>
      <c r="B1" s="2"/>
      <c r="C1" s="2"/>
      <c r="D1" s="2"/>
      <c r="E1" s="2"/>
      <c r="F1" s="3"/>
    </row>
    <row r="2" spans="1:6" s="4" customFormat="1" ht="12.75" x14ac:dyDescent="0.2">
      <c r="A2" s="5"/>
      <c r="B2" s="2"/>
      <c r="C2" s="2"/>
      <c r="D2" s="2"/>
      <c r="E2" s="2"/>
      <c r="F2" s="3"/>
    </row>
    <row r="3" spans="1:6" s="4" customFormat="1" ht="12.75" x14ac:dyDescent="0.2">
      <c r="A3" s="6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9" t="s">
        <v>6</v>
      </c>
    </row>
    <row r="4" spans="1:6" s="4" customFormat="1" ht="12.75" customHeight="1" x14ac:dyDescent="0.2">
      <c r="A4" s="10" t="s">
        <v>7</v>
      </c>
      <c r="B4" s="11" t="s">
        <v>8</v>
      </c>
      <c r="C4" s="11"/>
      <c r="D4" s="11"/>
      <c r="E4" s="11"/>
      <c r="F4" s="11"/>
    </row>
    <row r="5" spans="1:6" s="4" customFormat="1" ht="12.75" x14ac:dyDescent="0.2">
      <c r="A5" s="10"/>
      <c r="B5" s="12"/>
      <c r="C5" s="12"/>
      <c r="D5" s="12"/>
      <c r="E5" s="12"/>
      <c r="F5" s="13"/>
    </row>
    <row r="6" spans="1:6" s="4" customFormat="1" ht="12.75" x14ac:dyDescent="0.2">
      <c r="A6" s="10">
        <v>1975</v>
      </c>
      <c r="B6" s="14" t="s">
        <v>9</v>
      </c>
      <c r="C6" s="15">
        <v>0.29799999999999999</v>
      </c>
      <c r="D6" s="15">
        <v>7</v>
      </c>
      <c r="E6" s="15">
        <v>0.309</v>
      </c>
      <c r="F6" s="16">
        <f>C6+D6+E6</f>
        <v>7.6070000000000002</v>
      </c>
    </row>
    <row r="7" spans="1:6" s="4" customFormat="1" ht="12.75" x14ac:dyDescent="0.2">
      <c r="A7" s="10">
        <v>1976</v>
      </c>
      <c r="B7" s="14" t="s">
        <v>9</v>
      </c>
      <c r="C7" s="15">
        <v>0.32400000000000001</v>
      </c>
      <c r="D7" s="15">
        <v>7.0279999999999996</v>
      </c>
      <c r="E7" s="15">
        <v>0.28999999999999998</v>
      </c>
      <c r="F7" s="16">
        <f t="shared" ref="F7:F17" si="0">C7+D7+E7</f>
        <v>7.6419999999999995</v>
      </c>
    </row>
    <row r="8" spans="1:6" s="4" customFormat="1" ht="12.75" x14ac:dyDescent="0.2">
      <c r="A8" s="10">
        <v>1977</v>
      </c>
      <c r="B8" s="14" t="s">
        <v>9</v>
      </c>
      <c r="C8" s="15">
        <v>0.315</v>
      </c>
      <c r="D8" s="15">
        <v>7.069</v>
      </c>
      <c r="E8" s="15">
        <v>0.30499999999999999</v>
      </c>
      <c r="F8" s="16">
        <f t="shared" si="0"/>
        <v>7.6890000000000001</v>
      </c>
    </row>
    <row r="9" spans="1:6" s="4" customFormat="1" ht="12.75" x14ac:dyDescent="0.2">
      <c r="A9" s="10">
        <v>1978</v>
      </c>
      <c r="B9" s="14" t="s">
        <v>9</v>
      </c>
      <c r="C9" s="15">
        <v>0.31</v>
      </c>
      <c r="D9" s="15">
        <v>7.7880000000000003</v>
      </c>
      <c r="E9" s="15">
        <v>0.32</v>
      </c>
      <c r="F9" s="16">
        <f t="shared" si="0"/>
        <v>8.418000000000001</v>
      </c>
    </row>
    <row r="10" spans="1:6" s="4" customFormat="1" ht="12.75" x14ac:dyDescent="0.2">
      <c r="A10" s="10">
        <v>1979</v>
      </c>
      <c r="B10" s="14" t="s">
        <v>9</v>
      </c>
      <c r="C10" s="15">
        <v>0.23</v>
      </c>
      <c r="D10" s="15">
        <v>9.891</v>
      </c>
      <c r="E10" s="15">
        <v>0.377</v>
      </c>
      <c r="F10" s="16">
        <f t="shared" si="0"/>
        <v>10.498000000000001</v>
      </c>
    </row>
    <row r="11" spans="1:6" s="4" customFormat="1" ht="12.75" x14ac:dyDescent="0.2">
      <c r="A11" s="10">
        <v>1980</v>
      </c>
      <c r="B11" s="14" t="s">
        <v>9</v>
      </c>
      <c r="C11" s="15">
        <v>0.26900000000000002</v>
      </c>
      <c r="D11" s="15">
        <v>11.180999999999999</v>
      </c>
      <c r="E11" s="15">
        <v>0.45</v>
      </c>
      <c r="F11" s="16">
        <f t="shared" si="0"/>
        <v>11.899999999999999</v>
      </c>
    </row>
    <row r="12" spans="1:6" s="4" customFormat="1" ht="12.75" x14ac:dyDescent="0.2">
      <c r="A12" s="10">
        <v>1981</v>
      </c>
      <c r="B12" s="14" t="s">
        <v>9</v>
      </c>
      <c r="C12" s="15">
        <v>0.24099999999999999</v>
      </c>
      <c r="D12" s="15">
        <v>11.718</v>
      </c>
      <c r="E12" s="15">
        <v>0.47499999999999998</v>
      </c>
      <c r="F12" s="16">
        <f t="shared" si="0"/>
        <v>12.433999999999999</v>
      </c>
    </row>
    <row r="13" spans="1:6" s="4" customFormat="1" ht="12.75" x14ac:dyDescent="0.2">
      <c r="A13" s="10">
        <v>1982</v>
      </c>
      <c r="B13" s="14" t="s">
        <v>9</v>
      </c>
      <c r="C13" s="15">
        <v>0.254</v>
      </c>
      <c r="D13" s="15">
        <v>12.488</v>
      </c>
      <c r="E13" s="15">
        <v>0.52500000000000002</v>
      </c>
      <c r="F13" s="16">
        <f t="shared" si="0"/>
        <v>13.266999999999999</v>
      </c>
    </row>
    <row r="14" spans="1:6" s="4" customFormat="1" ht="12.75" x14ac:dyDescent="0.2">
      <c r="A14" s="10">
        <v>1983</v>
      </c>
      <c r="B14" s="14" t="s">
        <v>9</v>
      </c>
      <c r="C14" s="15">
        <v>0.29899999999999999</v>
      </c>
      <c r="D14" s="15">
        <v>12.913</v>
      </c>
      <c r="E14" s="15">
        <v>0.54500000000000004</v>
      </c>
      <c r="F14" s="16">
        <f t="shared" si="0"/>
        <v>13.757</v>
      </c>
    </row>
    <row r="15" spans="1:6" s="4" customFormat="1" ht="12.75" x14ac:dyDescent="0.2">
      <c r="A15" s="10">
        <v>1984</v>
      </c>
      <c r="B15" s="14" t="s">
        <v>9</v>
      </c>
      <c r="C15" s="15">
        <v>0.35799999999999998</v>
      </c>
      <c r="D15" s="15">
        <v>14.173999999999999</v>
      </c>
      <c r="E15" s="15">
        <v>0.58599999999999997</v>
      </c>
      <c r="F15" s="16">
        <f t="shared" si="0"/>
        <v>15.118</v>
      </c>
    </row>
    <row r="16" spans="1:6" s="4" customFormat="1" ht="12.75" x14ac:dyDescent="0.2">
      <c r="A16" s="10">
        <v>1985</v>
      </c>
      <c r="B16" s="14" t="s">
        <v>9</v>
      </c>
      <c r="C16" s="15">
        <v>0.45200000000000001</v>
      </c>
      <c r="D16" s="15">
        <v>16.283999999999999</v>
      </c>
      <c r="E16" s="15">
        <v>0.59299999999999997</v>
      </c>
      <c r="F16" s="16">
        <f t="shared" si="0"/>
        <v>17.329000000000001</v>
      </c>
    </row>
    <row r="17" spans="1:6" s="4" customFormat="1" ht="12.75" x14ac:dyDescent="0.2">
      <c r="A17" s="10">
        <v>1986</v>
      </c>
      <c r="B17" s="14" t="s">
        <v>9</v>
      </c>
      <c r="C17" s="15">
        <v>0.56299999999999994</v>
      </c>
      <c r="D17" s="15">
        <v>17.766999999999999</v>
      </c>
      <c r="E17" s="15">
        <v>0.622</v>
      </c>
      <c r="F17" s="16">
        <f t="shared" si="0"/>
        <v>18.951999999999998</v>
      </c>
    </row>
    <row r="18" spans="1:6" s="4" customFormat="1" ht="12.75" x14ac:dyDescent="0.2">
      <c r="A18" s="10">
        <v>1987</v>
      </c>
      <c r="B18" s="15">
        <v>1.528</v>
      </c>
      <c r="C18" s="15">
        <v>0.75900000000000001</v>
      </c>
      <c r="D18" s="15">
        <v>18.149000000000001</v>
      </c>
      <c r="E18" s="15">
        <v>0.71899999999999997</v>
      </c>
      <c r="F18" s="16">
        <f>B18+C18+D18+E18</f>
        <v>21.155000000000001</v>
      </c>
    </row>
    <row r="19" spans="1:6" s="4" customFormat="1" ht="12.75" x14ac:dyDescent="0.2">
      <c r="A19" s="10">
        <v>1988</v>
      </c>
      <c r="B19" s="15">
        <v>1.996</v>
      </c>
      <c r="C19" s="15">
        <v>0.90400000000000003</v>
      </c>
      <c r="D19" s="15">
        <v>20.006</v>
      </c>
      <c r="E19" s="15">
        <v>0.80200000000000005</v>
      </c>
      <c r="F19" s="16">
        <f t="shared" ref="F19:F39" si="1">B19+C19+D19+E19</f>
        <v>23.707999999999998</v>
      </c>
    </row>
    <row r="20" spans="1:6" s="4" customFormat="1" ht="12.75" x14ac:dyDescent="0.2">
      <c r="A20" s="10">
        <v>1989</v>
      </c>
      <c r="B20" s="15">
        <v>2.0670000000000002</v>
      </c>
      <c r="C20" s="15">
        <v>1.0149999999999999</v>
      </c>
      <c r="D20" s="15">
        <v>21.024999999999999</v>
      </c>
      <c r="E20" s="15">
        <v>0.96199999999999997</v>
      </c>
      <c r="F20" s="16">
        <f t="shared" si="1"/>
        <v>25.068999999999999</v>
      </c>
    </row>
    <row r="21" spans="1:6" s="4" customFormat="1" ht="12.75" x14ac:dyDescent="0.2">
      <c r="A21" s="10">
        <v>1990</v>
      </c>
      <c r="B21" s="15">
        <v>2.4060000000000001</v>
      </c>
      <c r="C21" s="15">
        <v>1.101</v>
      </c>
      <c r="D21" s="15">
        <v>22.573</v>
      </c>
      <c r="E21" s="15">
        <v>1.0680000000000001</v>
      </c>
      <c r="F21" s="16">
        <f t="shared" si="1"/>
        <v>27.148000000000003</v>
      </c>
    </row>
    <row r="22" spans="1:6" s="4" customFormat="1" ht="12.75" x14ac:dyDescent="0.2">
      <c r="A22" s="10">
        <v>1991</v>
      </c>
      <c r="B22" s="15">
        <v>3.0590000000000002</v>
      </c>
      <c r="C22" s="15">
        <v>1.3129999999999999</v>
      </c>
      <c r="D22" s="15">
        <v>24.254999999999999</v>
      </c>
      <c r="E22" s="15">
        <v>1.18</v>
      </c>
      <c r="F22" s="16">
        <f t="shared" si="1"/>
        <v>29.806999999999999</v>
      </c>
    </row>
    <row r="23" spans="1:6" s="4" customFormat="1" ht="12.75" x14ac:dyDescent="0.2">
      <c r="A23" s="10">
        <v>1992</v>
      </c>
      <c r="B23" s="15">
        <v>3.4929999999999999</v>
      </c>
      <c r="C23" s="15">
        <v>1.7290000000000001</v>
      </c>
      <c r="D23" s="15">
        <v>26.236000000000001</v>
      </c>
      <c r="E23" s="15">
        <v>1.25</v>
      </c>
      <c r="F23" s="16">
        <f t="shared" si="1"/>
        <v>32.707999999999998</v>
      </c>
    </row>
    <row r="24" spans="1:6" s="4" customFormat="1" ht="12.75" x14ac:dyDescent="0.2">
      <c r="A24" s="10">
        <v>1993</v>
      </c>
      <c r="B24" s="15">
        <v>4.4550000000000001</v>
      </c>
      <c r="C24" s="15">
        <v>2.1840000000000002</v>
      </c>
      <c r="D24" s="15">
        <v>28.393999999999998</v>
      </c>
      <c r="E24" s="15">
        <v>1.373</v>
      </c>
      <c r="F24" s="16">
        <f t="shared" si="1"/>
        <v>36.405999999999999</v>
      </c>
    </row>
    <row r="25" spans="1:6" s="4" customFormat="1" ht="12.75" x14ac:dyDescent="0.2">
      <c r="A25" s="10">
        <v>1994</v>
      </c>
      <c r="B25" s="15">
        <v>6.1</v>
      </c>
      <c r="C25" s="15">
        <v>3.036</v>
      </c>
      <c r="D25" s="15">
        <v>31.867000000000001</v>
      </c>
      <c r="E25" s="15">
        <v>1.48</v>
      </c>
      <c r="F25" s="16">
        <f t="shared" si="1"/>
        <v>42.482999999999997</v>
      </c>
    </row>
    <row r="26" spans="1:6" s="4" customFormat="1" ht="12.75" x14ac:dyDescent="0.2">
      <c r="A26" s="10">
        <v>1995</v>
      </c>
      <c r="B26" s="15">
        <v>7.7030000000000003</v>
      </c>
      <c r="C26" s="15">
        <v>4.0510000000000002</v>
      </c>
      <c r="D26" s="15">
        <v>36.381999999999998</v>
      </c>
      <c r="E26" s="15">
        <v>1.7450000000000001</v>
      </c>
      <c r="F26" s="16">
        <f t="shared" si="1"/>
        <v>49.880999999999993</v>
      </c>
    </row>
    <row r="27" spans="1:6" s="4" customFormat="1" ht="12.75" x14ac:dyDescent="0.2">
      <c r="A27" s="10">
        <v>1996</v>
      </c>
      <c r="B27" s="15">
        <v>8.9879999999999995</v>
      </c>
      <c r="C27" s="15">
        <v>3.4569999999999999</v>
      </c>
      <c r="D27" s="15">
        <v>31.446999999999999</v>
      </c>
      <c r="E27" s="15">
        <v>1.81</v>
      </c>
      <c r="F27" s="16">
        <f t="shared" si="1"/>
        <v>45.701999999999998</v>
      </c>
    </row>
    <row r="28" spans="1:6" s="4" customFormat="1" ht="12.75" x14ac:dyDescent="0.2">
      <c r="A28" s="10">
        <v>1997</v>
      </c>
      <c r="B28" s="15">
        <v>7.4420000000000002</v>
      </c>
      <c r="C28" s="15">
        <v>4.3230000000000004</v>
      </c>
      <c r="D28" s="15">
        <v>35.776000000000003</v>
      </c>
      <c r="E28" s="15">
        <v>2.1280000000000001</v>
      </c>
      <c r="F28" s="16">
        <f t="shared" si="1"/>
        <v>49.669000000000004</v>
      </c>
    </row>
    <row r="29" spans="1:6" s="4" customFormat="1" ht="12.75" x14ac:dyDescent="0.2">
      <c r="A29" s="10">
        <v>1998</v>
      </c>
      <c r="B29" s="15">
        <v>8.1940000000000008</v>
      </c>
      <c r="C29" s="15">
        <v>4.7270000000000003</v>
      </c>
      <c r="D29" s="15">
        <v>38.694000000000003</v>
      </c>
      <c r="E29" s="15">
        <v>2.3460000000000001</v>
      </c>
      <c r="F29" s="16">
        <f t="shared" si="1"/>
        <v>53.960999999999999</v>
      </c>
    </row>
    <row r="30" spans="1:6" s="4" customFormat="1" ht="12.75" x14ac:dyDescent="0.2">
      <c r="A30" s="10">
        <v>1999</v>
      </c>
      <c r="B30" s="15">
        <v>8.73</v>
      </c>
      <c r="C30" s="15">
        <v>5.0170000000000003</v>
      </c>
      <c r="D30" s="15">
        <v>39.97</v>
      </c>
      <c r="E30" s="15">
        <v>2.5129999999999999</v>
      </c>
      <c r="F30" s="16">
        <f t="shared" si="1"/>
        <v>56.23</v>
      </c>
    </row>
    <row r="31" spans="1:6" s="4" customFormat="1" ht="12.75" x14ac:dyDescent="0.2">
      <c r="A31" s="10">
        <v>2000</v>
      </c>
      <c r="B31" s="15">
        <v>9.3930000000000007</v>
      </c>
      <c r="C31" s="15">
        <v>5.0999999999999996</v>
      </c>
      <c r="D31" s="15">
        <v>39.581000000000003</v>
      </c>
      <c r="E31" s="15">
        <v>2.6497999999999999</v>
      </c>
      <c r="F31" s="16">
        <f t="shared" si="1"/>
        <v>56.723800000000004</v>
      </c>
    </row>
    <row r="32" spans="1:6" s="4" customFormat="1" ht="12.75" x14ac:dyDescent="0.2">
      <c r="A32" s="10">
        <v>2001</v>
      </c>
      <c r="B32" s="15">
        <v>9.2370000000000001</v>
      </c>
      <c r="C32" s="15">
        <v>5.0519999999999996</v>
      </c>
      <c r="D32" s="15">
        <v>40.369999999999997</v>
      </c>
      <c r="E32" s="15">
        <v>2.68215</v>
      </c>
      <c r="F32" s="16">
        <f t="shared" si="1"/>
        <v>57.341149999999999</v>
      </c>
    </row>
    <row r="33" spans="1:6" s="4" customFormat="1" ht="12.75" x14ac:dyDescent="0.2">
      <c r="A33" s="10">
        <v>2002</v>
      </c>
      <c r="B33" s="15">
        <v>9.5559999999999992</v>
      </c>
      <c r="C33" s="15">
        <v>5.2140000000000004</v>
      </c>
      <c r="D33" s="15">
        <v>41.015000000000001</v>
      </c>
      <c r="E33" s="15">
        <v>2.8001999999999998</v>
      </c>
      <c r="F33" s="16">
        <f t="shared" si="1"/>
        <v>58.585199999999993</v>
      </c>
    </row>
    <row r="34" spans="1:6" s="4" customFormat="1" ht="12.75" x14ac:dyDescent="0.2">
      <c r="A34" s="10">
        <v>2003</v>
      </c>
      <c r="B34" s="15">
        <v>9.9629999999999992</v>
      </c>
      <c r="C34" s="15">
        <v>5.415</v>
      </c>
      <c r="D34" s="15">
        <v>42.113</v>
      </c>
      <c r="E34" s="15">
        <v>3.0463</v>
      </c>
      <c r="F34" s="16">
        <f t="shared" si="1"/>
        <v>60.537300000000002</v>
      </c>
    </row>
    <row r="35" spans="1:6" s="4" customFormat="1" ht="12.75" x14ac:dyDescent="0.2">
      <c r="A35" s="10">
        <v>2004</v>
      </c>
      <c r="B35" s="15">
        <v>9.9309999999999992</v>
      </c>
      <c r="C35" s="15">
        <v>5.5659999999999998</v>
      </c>
      <c r="D35" s="15">
        <v>43.01</v>
      </c>
      <c r="E35" s="15">
        <v>3.2820499999999999</v>
      </c>
      <c r="F35" s="16">
        <f t="shared" si="1"/>
        <v>61.789049999999996</v>
      </c>
    </row>
    <row r="36" spans="1:6" s="4" customFormat="1" ht="12.75" x14ac:dyDescent="0.2">
      <c r="A36" s="10">
        <v>2005</v>
      </c>
      <c r="B36" s="15">
        <v>10.087</v>
      </c>
      <c r="C36" s="15">
        <v>5.6139999999999999</v>
      </c>
      <c r="D36" s="15">
        <v>45.098999999999997</v>
      </c>
      <c r="E36" s="15">
        <v>3.45</v>
      </c>
      <c r="F36" s="16">
        <f t="shared" si="1"/>
        <v>64.25</v>
      </c>
    </row>
    <row r="37" spans="1:6" s="4" customFormat="1" ht="12.75" x14ac:dyDescent="0.2">
      <c r="A37" s="10">
        <v>2006</v>
      </c>
      <c r="B37" s="15">
        <v>10.371</v>
      </c>
      <c r="C37" s="15">
        <v>5.6920000000000002</v>
      </c>
      <c r="D37" s="15">
        <v>46.014000000000003</v>
      </c>
      <c r="E37" s="15">
        <v>3.5870000000000002</v>
      </c>
      <c r="F37" s="16">
        <f t="shared" si="1"/>
        <v>65.664000000000001</v>
      </c>
    </row>
    <row r="38" spans="1:6" s="4" customFormat="1" ht="12.75" x14ac:dyDescent="0.2">
      <c r="A38" s="10">
        <v>2007</v>
      </c>
      <c r="B38" s="15">
        <v>11.414999999999999</v>
      </c>
      <c r="C38" s="15">
        <v>6.0650000000000004</v>
      </c>
      <c r="D38" s="15">
        <v>42.71</v>
      </c>
      <c r="E38" s="15">
        <v>3.7732999999999999</v>
      </c>
      <c r="F38" s="16">
        <f t="shared" si="1"/>
        <v>63.963299999999997</v>
      </c>
    </row>
    <row r="39" spans="1:6" s="4" customFormat="1" ht="12.75" x14ac:dyDescent="0.2">
      <c r="A39" s="10">
        <v>2008</v>
      </c>
      <c r="B39" s="15">
        <v>11.954000000000001</v>
      </c>
      <c r="C39" s="15">
        <v>6.08</v>
      </c>
      <c r="D39" s="15">
        <v>46.691000000000003</v>
      </c>
      <c r="E39" s="15">
        <v>3.7480000000000002</v>
      </c>
      <c r="F39" s="16">
        <f t="shared" si="1"/>
        <v>68.472999999999999</v>
      </c>
    </row>
    <row r="40" spans="1:6" s="4" customFormat="1" ht="12.75" x14ac:dyDescent="0.2">
      <c r="A40" s="10">
        <v>2009</v>
      </c>
      <c r="B40" s="15">
        <v>12.21</v>
      </c>
      <c r="C40" s="15">
        <v>5.7489999999999997</v>
      </c>
      <c r="D40" s="15">
        <v>48.823</v>
      </c>
      <c r="E40" s="15">
        <v>3.8384999999999998</v>
      </c>
      <c r="F40" s="16">
        <f>B40+C40+D40+E40</f>
        <v>70.620499999999993</v>
      </c>
    </row>
    <row r="41" spans="1:6" s="4" customFormat="1" ht="12.75" x14ac:dyDescent="0.2">
      <c r="A41" s="10">
        <v>2010</v>
      </c>
      <c r="B41" s="15">
        <v>12.457000000000001</v>
      </c>
      <c r="C41" s="15">
        <v>5.5890000000000004</v>
      </c>
      <c r="D41" s="15">
        <v>51.156999999999996</v>
      </c>
      <c r="E41" s="14">
        <v>3.9889999999999999</v>
      </c>
      <c r="F41" s="16">
        <f>B41+C41+D41+E41</f>
        <v>73.192000000000007</v>
      </c>
    </row>
    <row r="42" spans="1:6" s="4" customFormat="1" ht="12.75" x14ac:dyDescent="0.2">
      <c r="A42" s="10">
        <v>2011</v>
      </c>
      <c r="B42" s="15">
        <v>13.015000000000001</v>
      </c>
      <c r="C42" s="15">
        <v>5.524</v>
      </c>
      <c r="D42" s="15">
        <v>50.003999999999998</v>
      </c>
      <c r="E42" s="14">
        <v>3.9369999999999998</v>
      </c>
      <c r="F42" s="16">
        <f>B42+C42+D42+$E$42</f>
        <v>72.48</v>
      </c>
    </row>
    <row r="43" spans="1:6" s="4" customFormat="1" ht="12.75" x14ac:dyDescent="0.2">
      <c r="A43" s="10">
        <v>2012</v>
      </c>
      <c r="B43" s="15">
        <v>13.542999999999999</v>
      </c>
      <c r="C43" s="15">
        <v>5.5970000000000004</v>
      </c>
      <c r="D43" s="15">
        <v>52.725000000000001</v>
      </c>
      <c r="E43" s="14">
        <v>3.98</v>
      </c>
      <c r="F43" s="16">
        <f>B43+C43+D43+$E$43</f>
        <v>75.845000000000013</v>
      </c>
    </row>
    <row r="44" spans="1:6" s="4" customFormat="1" ht="12.75" x14ac:dyDescent="0.2">
      <c r="A44" s="17">
        <v>2013</v>
      </c>
      <c r="B44" s="18">
        <v>13.345000000000001</v>
      </c>
      <c r="C44" s="18">
        <v>6.0069999999999997</v>
      </c>
      <c r="D44" s="18">
        <v>54.25</v>
      </c>
      <c r="E44" s="19" t="s">
        <v>9</v>
      </c>
      <c r="F44" s="20">
        <f>B44+C44+D44+$E$43</f>
        <v>77.582000000000008</v>
      </c>
    </row>
    <row r="45" spans="1:6" s="4" customFormat="1" ht="12.75" x14ac:dyDescent="0.2">
      <c r="A45" s="5"/>
      <c r="B45" s="2"/>
      <c r="C45" s="2"/>
      <c r="D45" s="2"/>
      <c r="E45" s="2"/>
      <c r="F45" s="3"/>
    </row>
    <row r="46" spans="1:6" s="4" customFormat="1" ht="29.25" customHeight="1" x14ac:dyDescent="0.2">
      <c r="A46" s="21" t="s">
        <v>10</v>
      </c>
      <c r="B46" s="21"/>
      <c r="C46" s="21"/>
      <c r="D46" s="21"/>
      <c r="E46" s="21"/>
      <c r="F46" s="21"/>
    </row>
    <row r="47" spans="1:6" s="4" customFormat="1" ht="12.75" x14ac:dyDescent="0.2">
      <c r="A47" s="5"/>
      <c r="B47" s="2"/>
      <c r="C47" s="2"/>
      <c r="D47" s="2"/>
      <c r="E47" s="2"/>
      <c r="F47" s="3"/>
    </row>
    <row r="48" spans="1:6" s="4" customFormat="1" ht="67.5" customHeight="1" x14ac:dyDescent="0.2">
      <c r="A48" s="22" t="s">
        <v>11</v>
      </c>
      <c r="B48" s="22"/>
      <c r="C48" s="22"/>
      <c r="D48" s="22"/>
      <c r="E48" s="22"/>
      <c r="F48" s="22"/>
    </row>
  </sheetData>
  <mergeCells count="3">
    <mergeCell ref="B4:F4"/>
    <mergeCell ref="A46:F46"/>
    <mergeCell ref="A48:F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 Meat</vt:lpstr>
      <vt:lpstr>CH Meat (g)</vt:lpstr>
      <vt:lpstr>'CH Meat'!Print_Area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2014-02-25T13:30:58Z</dcterms:created>
  <dcterms:modified xsi:type="dcterms:W3CDTF">2014-02-25T13:31:06Z</dcterms:modified>
</cp:coreProperties>
</file>