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US GrainUse" sheetId="1" r:id="rId1"/>
    <sheet name="US GrainUse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[3]DATA!#REF!</definedName>
    <definedName name="_1__123Graph_ACELL_EFFICIENCY" hidden="1">[3]DATA!#REF!</definedName>
    <definedName name="_10__123Graph_AMODEL_T" localSheetId="0" hidden="1">[2]DATA!#REF!</definedName>
    <definedName name="_10__123Graph_AMODEL_T" hidden="1">[2]DATA!#REF!</definedName>
    <definedName name="_10__123Graph_XS_THERMAL_PRICE" localSheetId="0" hidden="1">[3]DATA!#REF!</definedName>
    <definedName name="_10__123Graph_XS_THERMAL_PRICE" hidden="1">[3]DATA!#REF!</definedName>
    <definedName name="_12__123Graph_AS_THERMAL_PRICE" localSheetId="0" hidden="1">[2]DATA!#REF!</definedName>
    <definedName name="_12__123Graph_AS_THERMAL_PRICE" hidden="1">[3]DATA!#REF!</definedName>
    <definedName name="_15__123Graph_AS_THERMAL_PRICE" localSheetId="0" hidden="1">[2]DATA!#REF!</definedName>
    <definedName name="_15__123Graph_AS_THERMAL_PRICE" hidden="1">[2]DATA!#REF!</definedName>
    <definedName name="_16__123Graph_BCELL_EFFICIENCY" localSheetId="0" hidden="1">[2]DATA!#REF!</definedName>
    <definedName name="_16__123Graph_BCELL_EFFICIENCY" hidden="1">[3]DATA!#REF!</definedName>
    <definedName name="_2__123Graph_AMODEL_T" localSheetId="0" hidden="1">[3]DATA!#REF!</definedName>
    <definedName name="_2__123Graph_AMODEL_T" hidden="1">[3]DATA!#REF!</definedName>
    <definedName name="_20__123Graph_BCELL_EFFICIENCY" localSheetId="0" hidden="1">[2]DATA!#REF!</definedName>
    <definedName name="_20__123Graph_BCELL_EFFICIENCY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5__123Graph_BMODEL_T" localSheetId="0" hidden="1">[2]DATA!#REF!</definedName>
    <definedName name="_25__123Graph_BMODEL_T" hidden="1">[2]DATA!#REF!</definedName>
    <definedName name="_28__123Graph_LBL_AMODEL_T" localSheetId="0" hidden="1">[2]DATA!#REF!</definedName>
    <definedName name="_28__123Graph_LBL_AMODEL_T" hidden="1">[3]DATA!#REF!</definedName>
    <definedName name="_3__123Graph_AS_THERMAL_PRICE" localSheetId="0" hidden="1">[3]DATA!#REF!</definedName>
    <definedName name="_3__123Graph_AS_THERMAL_PRICE" hidden="1">[3]DATA!#REF!</definedName>
    <definedName name="_30__123Graph_CCELL_EFFICIENCY" localSheetId="0" hidden="1">[2]DATA!#REF!</definedName>
    <definedName name="_30__123Graph_CCELL_EFFICIENCY" hidden="1">[2]DATA!#REF!</definedName>
    <definedName name="_32__123Graph_XCELL_EFFICIENCY" localSheetId="0" hidden="1">[2]DATA!#REF!</definedName>
    <definedName name="_32__123Graph_XCELL_EFFICIENCY" hidden="1">[3]DATA!#REF!</definedName>
    <definedName name="_35__123Graph_LBL_AMODEL_T" localSheetId="0" hidden="1">[2]DATA!#REF!</definedName>
    <definedName name="_35__123Graph_LBL_AMODEL_T" hidden="1">[2]DATA!#REF!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localSheetId="0" hidden="1">[3]DATA!#REF!</definedName>
    <definedName name="_4__123Graph_BCELL_EFFICIENCY" hidden="1">[3]DATA!#REF!</definedName>
    <definedName name="_40__123Graph_XCELL_EFFICIENCY" localSheetId="0" hidden="1">[2]DATA!#REF!</definedName>
    <definedName name="_40__123Graph_X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45__123Graph_XMODEL_T" localSheetId="0" hidden="1">[2]DATA!#REF!</definedName>
    <definedName name="_45__123Graph_XMODEL_T" hidden="1">[2]DATA!#REF!</definedName>
    <definedName name="_5__123Graph_ACELL_EFFICIENCY" localSheetId="0" hidden="1">[2]DATA!#REF!</definedName>
    <definedName name="_5__123Graph_ACELL_EFFICIENCY" hidden="1">[2]DATA!#REF!</definedName>
    <definedName name="_5__123Graph_BMODEL_T" localSheetId="0" hidden="1">[3]DATA!#REF!</definedName>
    <definedName name="_5__123Graph_BMODEL_T" hidden="1">[3]DATA!#REF!</definedName>
    <definedName name="_50__123Graph_XS_THERMAL_PRICE" localSheetId="0" hidden="1">[2]DATA!#REF!</definedName>
    <definedName name="_50__123Graph_XS_THERMAL_PRICE" hidden="1">[2]DATA!#REF!</definedName>
    <definedName name="_6__123Graph_CCELL_EFFICIENCY" localSheetId="0" hidden="1">[3]DATA!#REF!</definedName>
    <definedName name="_6__123Graph_CCELL_EFFICIENCY" hidden="1">[3]DATA!#REF!</definedName>
    <definedName name="_7__123Graph_LBL_AMODEL_T" localSheetId="0" hidden="1">[3]DATA!#REF!</definedName>
    <definedName name="_7__123Graph_LBL_AMODEL_T" hidden="1">[3]DATA!#REF!</definedName>
    <definedName name="_8__123Graph_AMODEL_T" localSheetId="0" hidden="1">[2]DATA!#REF!</definedName>
    <definedName name="_8__123Graph_AMODEL_T" hidden="1">[3]DATA!#REF!</definedName>
    <definedName name="_8__123Graph_XCELL_EFFICIENCY" localSheetId="0" hidden="1">[3]DATA!#REF!</definedName>
    <definedName name="_8__123Graph_XCELL_EFFICIENCY" hidden="1">[3]DATA!#REF!</definedName>
    <definedName name="_9__123Graph_XMODEL_T" localSheetId="0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allCos">'[5]Income Group Histogram'!$AB$8:$AB$141</definedName>
    <definedName name="B" localSheetId="0" hidden="1">[2]DATA!#REF!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 localSheetId="0">#REF!</definedName>
    <definedName name="hydro">#REF!</definedName>
    <definedName name="INIT" localSheetId="0">#REF!</definedName>
    <definedName name="INIT">#REF!</definedName>
    <definedName name="itemArr">[5]Data!$B$2:$B$24977</definedName>
    <definedName name="LEAP" localSheetId="0">#REF!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 localSheetId="0">#REF!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Print1" localSheetId="0">#REF!</definedName>
    <definedName name="Print1">#REF!</definedName>
    <definedName name="Query1">[9]biocap!$A$1:$C$25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 localSheetId="0">#REF!</definedName>
    <definedName name="T?">#REF!</definedName>
    <definedName name="table" localSheetId="0" hidden="1">[2]DATA!#REF!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localSheetId="0" hidden="1">[2]DATA!#REF!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 localSheetId="0">#REF!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<sst xmlns="http://schemas.openxmlformats.org/spreadsheetml/2006/main" count="29" uniqueCount="10">
  <si>
    <t>Grain Use for Ethanol, Feed, and Food in the United States, 1960-2013</t>
  </si>
  <si>
    <t>Year</t>
  </si>
  <si>
    <t>Corn Use for Ethanol</t>
  </si>
  <si>
    <t>Feedgrain Use</t>
  </si>
  <si>
    <t>Grain Use for Food</t>
  </si>
  <si>
    <t>Total Grain Consumption</t>
  </si>
  <si>
    <t>Million Tons</t>
  </si>
  <si>
    <t>n.a.</t>
  </si>
  <si>
    <t>Notes: "n.a." signifies data not available. Grain includes barley, corn, millet, mixed grain, oats, rice, rye, sorghum, and wheat.</t>
  </si>
  <si>
    <r>
      <t xml:space="preserve">Source: Compiled by Earth Policy Institute from U.S. Department of Agriculture (USDA),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 xml:space="preserve">, electronic database, at www.fas.usda.gov/psdonline, updated 10 February 2014; corn for ethanol from USDA, </t>
    </r>
    <r>
      <rPr>
        <i/>
        <sz val="10"/>
        <color theme="1"/>
        <rFont val="Arial"/>
        <family val="2"/>
      </rPr>
      <t>Feed Grains Database</t>
    </r>
    <r>
      <rPr>
        <sz val="10"/>
        <color theme="1"/>
        <rFont val="Arial"/>
        <family val="2"/>
      </rPr>
      <t xml:space="preserve">, electronic database, at www.ers.usda.gov/data-products/feed-grains-database.aspx, updated 13 February 2014.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</si>
</sst>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6" fillId="0" borderId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22" borderId="0" applyNumberFormat="0" applyBorder="0" applyAlignment="0" applyProtection="0"/>
    <xf numFmtId="0" fontId="6" fillId="22" borderId="0" applyNumberFormat="0" applyBorder="0" applyAlignment="0" applyProtection="0"/>
    <xf numFmtId="0" fontId="8" fillId="26" borderId="0" applyNumberFormat="0" applyBorder="0" applyAlignment="0" applyProtection="0"/>
    <xf numFmtId="0" fontId="6" fillId="26" borderId="0" applyNumberFormat="0" applyBorder="0" applyAlignment="0" applyProtection="0"/>
    <xf numFmtId="0" fontId="8" fillId="30" borderId="0" applyNumberFormat="0" applyBorder="0" applyAlignment="0" applyProtection="0"/>
    <xf numFmtId="0" fontId="6" fillId="30" borderId="0" applyNumberFormat="0" applyBorder="0" applyAlignment="0" applyProtection="0"/>
    <xf numFmtId="0" fontId="8" fillId="11" borderId="0" applyNumberFormat="0" applyBorder="0" applyAlignment="0" applyProtection="0"/>
    <xf numFmtId="0" fontId="6" fillId="11" borderId="0" applyNumberFormat="0" applyBorder="0" applyAlignment="0" applyProtection="0"/>
    <xf numFmtId="0" fontId="8" fillId="15" borderId="0" applyNumberFormat="0" applyBorder="0" applyAlignment="0" applyProtection="0"/>
    <xf numFmtId="0" fontId="6" fillId="15" borderId="0" applyNumberFormat="0" applyBorder="0" applyAlignment="0" applyProtection="0"/>
    <xf numFmtId="0" fontId="8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23" borderId="0" applyNumberFormat="0" applyBorder="0" applyAlignment="0" applyProtection="0"/>
    <xf numFmtId="0" fontId="6" fillId="23" borderId="0" applyNumberFormat="0" applyBorder="0" applyAlignment="0" applyProtection="0"/>
    <xf numFmtId="0" fontId="8" fillId="27" borderId="0" applyNumberFormat="0" applyBorder="0" applyAlignment="0" applyProtection="0"/>
    <xf numFmtId="0" fontId="6" fillId="27" borderId="0" applyNumberFormat="0" applyBorder="0" applyAlignment="0" applyProtection="0"/>
    <xf numFmtId="0" fontId="8" fillId="31" borderId="0" applyNumberFormat="0" applyBorder="0" applyAlignment="0" applyProtection="0"/>
    <xf numFmtId="0" fontId="6" fillId="3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12" applyNumberFormat="0" applyAlignment="0"/>
    <xf numFmtId="0" fontId="14" fillId="0" borderId="0" applyAlignment="0">
      <alignment horizontal="left"/>
    </xf>
    <xf numFmtId="0" fontId="14" fillId="0" borderId="0">
      <alignment horizontal="right"/>
    </xf>
    <xf numFmtId="165" fontId="14" fillId="0" borderId="0">
      <alignment horizontal="right"/>
    </xf>
    <xf numFmtId="164" fontId="15" fillId="0" borderId="0">
      <alignment horizontal="right"/>
    </xf>
    <xf numFmtId="0" fontId="16" fillId="0" borderId="0"/>
    <xf numFmtId="0" fontId="17" fillId="6" borderId="4" applyNumberFormat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0" fontId="20" fillId="7" borderId="7" applyNumberFormat="0" applyAlignment="0" applyProtection="0"/>
    <xf numFmtId="3" fontId="21" fillId="33" borderId="13">
      <alignment horizontal="right" vertical="center" indent="1"/>
    </xf>
    <xf numFmtId="3" fontId="22" fillId="33" borderId="13">
      <alignment horizontal="right" vertical="center" indent="1"/>
    </xf>
    <xf numFmtId="0" fontId="23" fillId="33" borderId="13">
      <alignment horizontal="left" vertical="center" indent="1"/>
    </xf>
    <xf numFmtId="0" fontId="24" fillId="34" borderId="13">
      <alignment horizontal="center" vertical="center"/>
    </xf>
    <xf numFmtId="3" fontId="21" fillId="33" borderId="13">
      <alignment horizontal="right" vertical="center" indent="1"/>
    </xf>
    <xf numFmtId="0" fontId="25" fillId="33" borderId="0"/>
    <xf numFmtId="3" fontId="22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3" fillId="33" borderId="13">
      <alignment horizontal="left" vertical="center" inden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5" fillId="0" borderId="0" applyFill="0" applyBorder="0" applyAlignment="0" applyProtection="0"/>
    <xf numFmtId="0" fontId="25" fillId="0" borderId="0"/>
    <xf numFmtId="5" fontId="25" fillId="0" borderId="0" applyFill="0" applyBorder="0" applyAlignment="0" applyProtection="0"/>
    <xf numFmtId="164" fontId="27" fillId="36" borderId="15" applyAlignment="0">
      <alignment horizontal="center"/>
    </xf>
    <xf numFmtId="166" fontId="2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2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2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6" fillId="0" borderId="0"/>
    <xf numFmtId="0" fontId="8" fillId="8" borderId="8" applyNumberFormat="0" applyFont="0" applyAlignment="0" applyProtection="0"/>
    <xf numFmtId="0" fontId="6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2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25" fillId="0" borderId="0"/>
    <xf numFmtId="167" fontId="25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10" xfId="1" applyFont="1" applyBorder="1"/>
    <xf numFmtId="0" fontId="0" fillId="0" borderId="10" xfId="1" applyFont="1" applyBorder="1" applyAlignment="1">
      <alignment horizontal="right" wrapText="1"/>
    </xf>
    <xf numFmtId="0" fontId="1" fillId="0" borderId="0" xfId="1" applyFont="1" applyAlignment="1">
      <alignment horizontal="right" wrapText="1"/>
    </xf>
    <xf numFmtId="2" fontId="0" fillId="0" borderId="11" xfId="1" applyNumberFormat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left" vertical="center"/>
    </xf>
    <xf numFmtId="164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/>
    <xf numFmtId="1" fontId="6" fillId="0" borderId="0" xfId="1" applyNumberFormat="1"/>
    <xf numFmtId="0" fontId="6" fillId="0" borderId="0" xfId="1"/>
    <xf numFmtId="1" fontId="1" fillId="0" borderId="0" xfId="1" applyNumberFormat="1" applyFont="1" applyFill="1" applyAlignment="1">
      <alignment horizontal="right" vertical="center"/>
    </xf>
    <xf numFmtId="1" fontId="1" fillId="0" borderId="0" xfId="1" applyNumberFormat="1" applyFont="1" applyFill="1" applyAlignment="1">
      <alignment vertical="center"/>
    </xf>
    <xf numFmtId="1" fontId="0" fillId="0" borderId="0" xfId="1" applyNumberFormat="1" applyFont="1" applyFill="1" applyAlignment="1">
      <alignment horizontal="right" vertical="center"/>
    </xf>
    <xf numFmtId="0" fontId="1" fillId="0" borderId="10" xfId="1" applyFont="1" applyBorder="1" applyAlignment="1">
      <alignment horizontal="left" vertical="center"/>
    </xf>
    <xf numFmtId="1" fontId="1" fillId="0" borderId="10" xfId="1" applyNumberFormat="1" applyFont="1" applyFill="1" applyBorder="1" applyAlignment="1">
      <alignment vertical="center"/>
    </xf>
    <xf numFmtId="1" fontId="1" fillId="0" borderId="10" xfId="1" applyNumberFormat="1" applyFont="1" applyFill="1" applyBorder="1" applyAlignment="1">
      <alignment horizontal="right" vertical="center"/>
    </xf>
    <xf numFmtId="0" fontId="0" fillId="0" borderId="0" xfId="1" applyFont="1" applyAlignment="1">
      <alignment wrapText="1"/>
    </xf>
    <xf numFmtId="0" fontId="0" fillId="0" borderId="0" xfId="1" applyFont="1" applyAlignment="1">
      <alignment vertical="top" wrapText="1"/>
    </xf>
    <xf numFmtId="0" fontId="1" fillId="0" borderId="0" xfId="1" applyFont="1" applyAlignment="1">
      <alignment wrapText="1"/>
    </xf>
  </cellXfs>
  <cellStyles count="16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"/>
    <cellStyle name="Normal 13 2" xfId="106"/>
    <cellStyle name="Normal 14" xfId="107"/>
    <cellStyle name="Normal 15" xfId="108"/>
    <cellStyle name="Normal 16" xfId="109"/>
    <cellStyle name="Normal 17" xfId="110"/>
    <cellStyle name="Normal 18" xfId="111"/>
    <cellStyle name="Normal 19" xfId="112"/>
    <cellStyle name="Normal 2" xfId="113"/>
    <cellStyle name="Normal 2 10" xfId="114"/>
    <cellStyle name="Normal 2 11" xfId="115"/>
    <cellStyle name="Normal 2 2" xfId="116"/>
    <cellStyle name="Normal 2 3" xfId="117"/>
    <cellStyle name="Normal 2 3 2" xfId="118"/>
    <cellStyle name="Normal 2 4" xfId="119"/>
    <cellStyle name="Normal 2 4 2" xfId="120"/>
    <cellStyle name="Normal 2 4 3" xfId="121"/>
    <cellStyle name="Normal 2 5" xfId="122"/>
    <cellStyle name="Normal 2 5 2" xfId="123"/>
    <cellStyle name="Normal 2 6" xfId="124"/>
    <cellStyle name="Normal 2 7" xfId="125"/>
    <cellStyle name="Normal 2 8" xfId="126"/>
    <cellStyle name="Normal 2 9" xfId="127"/>
    <cellStyle name="Normal 20" xfId="128"/>
    <cellStyle name="Normal 21" xfId="129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Use for Ethanol,</a:t>
            </a:r>
            <a:r>
              <a:rPr lang="en-US" baseline="0"/>
              <a:t> Feed, and Food in the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States, 1960-2013</a:t>
            </a:r>
            <a:endParaRPr lang="en-US"/>
          </a:p>
        </c:rich>
      </c:tx>
      <c:layout>
        <c:manualLayout>
          <c:xMode val="edge"/>
          <c:yMode val="edge"/>
          <c:x val="0.20609626080589843"/>
          <c:y val="1.6727841321575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3588907014681"/>
          <c:y val="0.11476466795615732"/>
          <c:w val="0.82979880369766179"/>
          <c:h val="0.754352030947775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'US GrainUse'!$D$3</c:f>
              <c:strCache>
                <c:ptCount val="1"/>
                <c:pt idx="0">
                  <c:v>Grain Use for Food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'US GrainUse'!$A$6:$A$59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'US GrainUse'!$D$6:$D$59</c:f>
              <c:numCache>
                <c:formatCode>0</c:formatCode>
                <c:ptCount val="54"/>
                <c:pt idx="0">
                  <c:v>28.539000000000001</c:v>
                </c:pt>
                <c:pt idx="1">
                  <c:v>28.209000000000003</c:v>
                </c:pt>
                <c:pt idx="2">
                  <c:v>29.15100000000001</c:v>
                </c:pt>
                <c:pt idx="3">
                  <c:v>29.353000000000009</c:v>
                </c:pt>
                <c:pt idx="4">
                  <c:v>29.50200000000001</c:v>
                </c:pt>
                <c:pt idx="5">
                  <c:v>30.022000000000006</c:v>
                </c:pt>
                <c:pt idx="6">
                  <c:v>31.475000000000009</c:v>
                </c:pt>
                <c:pt idx="7">
                  <c:v>31.835000000000008</c:v>
                </c:pt>
                <c:pt idx="8">
                  <c:v>32.289000000000001</c:v>
                </c:pt>
                <c:pt idx="9">
                  <c:v>32.185000000000002</c:v>
                </c:pt>
                <c:pt idx="10">
                  <c:v>32.001999999999981</c:v>
                </c:pt>
                <c:pt idx="11">
                  <c:v>32.811000000000007</c:v>
                </c:pt>
                <c:pt idx="12">
                  <c:v>34.403999999999996</c:v>
                </c:pt>
                <c:pt idx="13">
                  <c:v>35.128999999999991</c:v>
                </c:pt>
                <c:pt idx="14">
                  <c:v>35.173999999999992</c:v>
                </c:pt>
                <c:pt idx="15">
                  <c:v>38.311999999999998</c:v>
                </c:pt>
                <c:pt idx="16">
                  <c:v>39.071999999999989</c:v>
                </c:pt>
                <c:pt idx="17">
                  <c:v>39.26100000000001</c:v>
                </c:pt>
                <c:pt idx="18">
                  <c:v>40.941000000000003</c:v>
                </c:pt>
                <c:pt idx="19">
                  <c:v>42.332999999999998</c:v>
                </c:pt>
                <c:pt idx="20">
                  <c:v>43.082964999999994</c:v>
                </c:pt>
                <c:pt idx="21">
                  <c:v>43.475513999999997</c:v>
                </c:pt>
                <c:pt idx="22">
                  <c:v>45.140860000000004</c:v>
                </c:pt>
                <c:pt idx="23">
                  <c:v>46.898840000000021</c:v>
                </c:pt>
                <c:pt idx="24">
                  <c:v>49.042968000000009</c:v>
                </c:pt>
                <c:pt idx="25">
                  <c:v>51.276328999999997</c:v>
                </c:pt>
                <c:pt idx="26">
                  <c:v>53.487913208000009</c:v>
                </c:pt>
                <c:pt idx="27">
                  <c:v>54.834412453999981</c:v>
                </c:pt>
                <c:pt idx="28">
                  <c:v>56.709609554999993</c:v>
                </c:pt>
                <c:pt idx="29">
                  <c:v>58.473950154000008</c:v>
                </c:pt>
                <c:pt idx="30">
                  <c:v>60.150323732000025</c:v>
                </c:pt>
                <c:pt idx="31">
                  <c:v>61.822696136000019</c:v>
                </c:pt>
                <c:pt idx="32">
                  <c:v>62.964620489999994</c:v>
                </c:pt>
                <c:pt idx="33">
                  <c:v>64.568763141000005</c:v>
                </c:pt>
                <c:pt idx="34">
                  <c:v>64.585525007000001</c:v>
                </c:pt>
                <c:pt idx="35">
                  <c:v>66.861332319999974</c:v>
                </c:pt>
                <c:pt idx="36">
                  <c:v>69.103057879000019</c:v>
                </c:pt>
                <c:pt idx="37">
                  <c:v>71.205119467999992</c:v>
                </c:pt>
                <c:pt idx="38">
                  <c:v>70.62785418</c:v>
                </c:pt>
                <c:pt idx="39">
                  <c:v>72.550915272800012</c:v>
                </c:pt>
                <c:pt idx="40">
                  <c:v>71.471759292800002</c:v>
                </c:pt>
                <c:pt idx="41">
                  <c:v>70.996435838422471</c:v>
                </c:pt>
                <c:pt idx="42">
                  <c:v>70.612204496008985</c:v>
                </c:pt>
                <c:pt idx="43">
                  <c:v>71.412120178852717</c:v>
                </c:pt>
                <c:pt idx="44">
                  <c:v>72.105078568651678</c:v>
                </c:pt>
                <c:pt idx="45">
                  <c:v>72.952955787795602</c:v>
                </c:pt>
                <c:pt idx="46">
                  <c:v>73.947736667888094</c:v>
                </c:pt>
                <c:pt idx="47">
                  <c:v>73.488913303785907</c:v>
                </c:pt>
                <c:pt idx="48">
                  <c:v>72.278509494960005</c:v>
                </c:pt>
                <c:pt idx="49">
                  <c:v>72.87602104299998</c:v>
                </c:pt>
                <c:pt idx="50">
                  <c:v>74.107959859000005</c:v>
                </c:pt>
                <c:pt idx="51">
                  <c:v>74.346187167999972</c:v>
                </c:pt>
                <c:pt idx="52">
                  <c:v>74.030645346999989</c:v>
                </c:pt>
                <c:pt idx="53">
                  <c:v>74.826999999999998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'US GrainUse'!$C$3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28575"/>
          </c:spPr>
          <c:marker>
            <c:symbol val="none"/>
          </c:marker>
          <c:xVal>
            <c:numRef>
              <c:f>'US GrainUse'!$A$6:$A$59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'US GrainUse'!$C$6:$C$59</c:f>
              <c:numCache>
                <c:formatCode>0</c:formatCode>
                <c:ptCount val="54"/>
                <c:pt idx="0">
                  <c:v>110.05200000000001</c:v>
                </c:pt>
                <c:pt idx="1">
                  <c:v>112.76300000000001</c:v>
                </c:pt>
                <c:pt idx="2">
                  <c:v>109.63</c:v>
                </c:pt>
                <c:pt idx="3">
                  <c:v>106.863</c:v>
                </c:pt>
                <c:pt idx="4">
                  <c:v>104.363</c:v>
                </c:pt>
                <c:pt idx="5">
                  <c:v>119.96599999999999</c:v>
                </c:pt>
                <c:pt idx="6">
                  <c:v>118.248</c:v>
                </c:pt>
                <c:pt idx="7">
                  <c:v>118.84</c:v>
                </c:pt>
                <c:pt idx="8">
                  <c:v>126.95</c:v>
                </c:pt>
                <c:pt idx="9">
                  <c:v>133.999</c:v>
                </c:pt>
                <c:pt idx="10">
                  <c:v>132.10400000000001</c:v>
                </c:pt>
                <c:pt idx="11">
                  <c:v>143.14099999999999</c:v>
                </c:pt>
                <c:pt idx="12">
                  <c:v>147.77199999999999</c:v>
                </c:pt>
                <c:pt idx="13">
                  <c:v>142.95500000000001</c:v>
                </c:pt>
                <c:pt idx="14">
                  <c:v>100.658</c:v>
                </c:pt>
                <c:pt idx="15">
                  <c:v>116.95399999999999</c:v>
                </c:pt>
                <c:pt idx="16">
                  <c:v>114.931</c:v>
                </c:pt>
                <c:pt idx="17">
                  <c:v>122.843</c:v>
                </c:pt>
                <c:pt idx="18">
                  <c:v>139.10300000000001</c:v>
                </c:pt>
                <c:pt idx="19">
                  <c:v>142.59</c:v>
                </c:pt>
                <c:pt idx="20">
                  <c:v>127.461</c:v>
                </c:pt>
                <c:pt idx="21">
                  <c:v>133.244</c:v>
                </c:pt>
                <c:pt idx="22">
                  <c:v>145.88</c:v>
                </c:pt>
                <c:pt idx="23">
                  <c:v>131.64699999999999</c:v>
                </c:pt>
                <c:pt idx="24">
                  <c:v>142.63999999999999</c:v>
                </c:pt>
                <c:pt idx="25">
                  <c:v>143.13900000000001</c:v>
                </c:pt>
                <c:pt idx="26">
                  <c:v>155.57599999999999</c:v>
                </c:pt>
                <c:pt idx="27">
                  <c:v>154.96700000000001</c:v>
                </c:pt>
                <c:pt idx="28">
                  <c:v>123.089</c:v>
                </c:pt>
                <c:pt idx="29">
                  <c:v>136.67099999999999</c:v>
                </c:pt>
                <c:pt idx="30">
                  <c:v>149.77699999999999</c:v>
                </c:pt>
                <c:pt idx="31">
                  <c:v>147.04599999999999</c:v>
                </c:pt>
                <c:pt idx="32">
                  <c:v>158.571</c:v>
                </c:pt>
                <c:pt idx="33">
                  <c:v>146.56399999999999</c:v>
                </c:pt>
                <c:pt idx="34">
                  <c:v>166.55199999999999</c:v>
                </c:pt>
                <c:pt idx="35">
                  <c:v>138.22900000000001</c:v>
                </c:pt>
                <c:pt idx="36">
                  <c:v>163.13999999999999</c:v>
                </c:pt>
                <c:pt idx="37">
                  <c:v>160.86500000000001</c:v>
                </c:pt>
                <c:pt idx="38">
                  <c:v>162.655</c:v>
                </c:pt>
                <c:pt idx="39">
                  <c:v>164.23599999999999</c:v>
                </c:pt>
                <c:pt idx="40">
                  <c:v>167.75200000000001</c:v>
                </c:pt>
                <c:pt idx="41">
                  <c:v>164.12299999999999</c:v>
                </c:pt>
                <c:pt idx="42">
                  <c:v>152.75</c:v>
                </c:pt>
                <c:pt idx="43">
                  <c:v>160.99299999999999</c:v>
                </c:pt>
                <c:pt idx="44">
                  <c:v>170.179</c:v>
                </c:pt>
                <c:pt idx="45">
                  <c:v>166.489</c:v>
                </c:pt>
                <c:pt idx="46">
                  <c:v>150.054</c:v>
                </c:pt>
                <c:pt idx="47">
                  <c:v>156.24700000000001</c:v>
                </c:pt>
                <c:pt idx="48">
                  <c:v>147.86500000000001</c:v>
                </c:pt>
                <c:pt idx="49">
                  <c:v>140.899</c:v>
                </c:pt>
                <c:pt idx="50">
                  <c:v>131.43700000000001</c:v>
                </c:pt>
                <c:pt idx="51">
                  <c:v>124.3</c:v>
                </c:pt>
                <c:pt idx="52">
                  <c:v>126.18300000000001</c:v>
                </c:pt>
                <c:pt idx="53">
                  <c:v>147.572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'US GrainUse'!$B$3</c:f>
              <c:strCache>
                <c:ptCount val="1"/>
                <c:pt idx="0">
                  <c:v>Corn Use for Ethanol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'US GrainUse'!$A$26:$A$59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'US GrainUse'!$B$26:$B$59</c:f>
              <c:numCache>
                <c:formatCode>0</c:formatCode>
                <c:ptCount val="34"/>
                <c:pt idx="0">
                  <c:v>0.88903500000000002</c:v>
                </c:pt>
                <c:pt idx="1">
                  <c:v>2.1844860000000001</c:v>
                </c:pt>
                <c:pt idx="2">
                  <c:v>3.5561400000000001</c:v>
                </c:pt>
                <c:pt idx="3">
                  <c:v>4.0641600000000002</c:v>
                </c:pt>
                <c:pt idx="4">
                  <c:v>5.8930319999999998</c:v>
                </c:pt>
                <c:pt idx="5">
                  <c:v>6.8836709999999997</c:v>
                </c:pt>
                <c:pt idx="6">
                  <c:v>7.3660867920000008</c:v>
                </c:pt>
                <c:pt idx="7">
                  <c:v>7.0905875460000001</c:v>
                </c:pt>
                <c:pt idx="8">
                  <c:v>7.301390445</c:v>
                </c:pt>
                <c:pt idx="9">
                  <c:v>8.1650498460000005</c:v>
                </c:pt>
                <c:pt idx="10">
                  <c:v>8.8666762679999991</c:v>
                </c:pt>
                <c:pt idx="11">
                  <c:v>10.116303864000001</c:v>
                </c:pt>
                <c:pt idx="12">
                  <c:v>10.80837951</c:v>
                </c:pt>
                <c:pt idx="13">
                  <c:v>11.640236859</c:v>
                </c:pt>
                <c:pt idx="14">
                  <c:v>13.533474993</c:v>
                </c:pt>
                <c:pt idx="15">
                  <c:v>10.05066768</c:v>
                </c:pt>
                <c:pt idx="16">
                  <c:v>10.889942121000001</c:v>
                </c:pt>
                <c:pt idx="17">
                  <c:v>12.388880532</c:v>
                </c:pt>
                <c:pt idx="18">
                  <c:v>13.153145820000001</c:v>
                </c:pt>
                <c:pt idx="19">
                  <c:v>14.373084727200002</c:v>
                </c:pt>
                <c:pt idx="20">
                  <c:v>15.998240707199999</c:v>
                </c:pt>
                <c:pt idx="21">
                  <c:v>17.964564161577542</c:v>
                </c:pt>
                <c:pt idx="22">
                  <c:v>25.286795503991009</c:v>
                </c:pt>
                <c:pt idx="23">
                  <c:v>29.656879821147296</c:v>
                </c:pt>
                <c:pt idx="24">
                  <c:v>33.610921431348302</c:v>
                </c:pt>
                <c:pt idx="25">
                  <c:v>40.7260442122044</c:v>
                </c:pt>
                <c:pt idx="26">
                  <c:v>53.837263332111903</c:v>
                </c:pt>
                <c:pt idx="27">
                  <c:v>77.4530866962141</c:v>
                </c:pt>
                <c:pt idx="28">
                  <c:v>94.209490505039994</c:v>
                </c:pt>
                <c:pt idx="29">
                  <c:v>116.619978957</c:v>
                </c:pt>
                <c:pt idx="30">
                  <c:v>127.48104014099999</c:v>
                </c:pt>
                <c:pt idx="31">
                  <c:v>127.005812832</c:v>
                </c:pt>
                <c:pt idx="32">
                  <c:v>118.07535465300001</c:v>
                </c:pt>
                <c:pt idx="33">
                  <c:v>127.005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78880"/>
        <c:axId val="165980800"/>
      </c:scatterChart>
      <c:valAx>
        <c:axId val="1659788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3931484502446981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80800"/>
        <c:crosses val="autoZero"/>
        <c:crossBetween val="midCat"/>
      </c:valAx>
      <c:valAx>
        <c:axId val="16598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788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0.76836</cdr:x>
      <cdr:y>0.57061</cdr:y>
    </cdr:from>
    <cdr:to>
      <cdr:x>0.85971</cdr:x>
      <cdr:y>0.6267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86304" y="2809908"/>
          <a:ext cx="533372" cy="27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Food</a:t>
          </a:r>
        </a:p>
      </cdr:txBody>
    </cdr:sp>
  </cdr:relSizeAnchor>
  <cdr:relSizeAnchor xmlns:cdr="http://schemas.openxmlformats.org/drawingml/2006/chartDrawing">
    <cdr:from>
      <cdr:x>0.76726</cdr:x>
      <cdr:y>0.19794</cdr:y>
    </cdr:from>
    <cdr:to>
      <cdr:x>0.86677</cdr:x>
      <cdr:y>0.25403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479909" y="974744"/>
          <a:ext cx="581021" cy="27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Feed</a:t>
          </a:r>
        </a:p>
      </cdr:txBody>
    </cdr:sp>
  </cdr:relSizeAnchor>
  <cdr:relSizeAnchor xmlns:cdr="http://schemas.openxmlformats.org/drawingml/2006/chartDrawing">
    <cdr:from>
      <cdr:x>0.77542</cdr:x>
      <cdr:y>0.38556</cdr:y>
    </cdr:from>
    <cdr:to>
      <cdr:x>0.90701</cdr:x>
      <cdr:y>0.44165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27550" y="1898650"/>
          <a:ext cx="768350" cy="27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Fuel Ethanol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GrainUse (g)"/>
      <sheetName val="CH JA Yields"/>
      <sheetName val="CH JA Yields (g)"/>
      <sheetName val="US GrainUse"/>
      <sheetName val="US 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/>
      <sheetData sheetId="13"/>
      <sheetData sheetId="15"/>
      <sheetData sheetId="18"/>
      <sheetData sheetId="20"/>
      <sheetData sheetId="22"/>
      <sheetData sheetId="24"/>
      <sheetData sheetId="26"/>
      <sheetData sheetId="28"/>
      <sheetData sheetId="30"/>
      <sheetData sheetId="34"/>
      <sheetData sheetId="38"/>
      <sheetData sheetId="40">
        <row r="3">
          <cell r="B3" t="str">
            <v>Corn Use for Ethanol</v>
          </cell>
          <cell r="C3" t="str">
            <v>Feedgrain Use</v>
          </cell>
          <cell r="D3" t="str">
            <v>Grain Use for Food</v>
          </cell>
        </row>
        <row r="6">
          <cell r="A6">
            <v>1960</v>
          </cell>
          <cell r="C6">
            <v>110.05200000000001</v>
          </cell>
          <cell r="D6">
            <v>28.539000000000001</v>
          </cell>
        </row>
        <row r="7">
          <cell r="A7">
            <v>1961</v>
          </cell>
          <cell r="C7">
            <v>112.76300000000001</v>
          </cell>
          <cell r="D7">
            <v>28.209000000000003</v>
          </cell>
        </row>
        <row r="8">
          <cell r="A8">
            <v>1962</v>
          </cell>
          <cell r="C8">
            <v>109.63</v>
          </cell>
          <cell r="D8">
            <v>29.15100000000001</v>
          </cell>
        </row>
        <row r="9">
          <cell r="A9">
            <v>1963</v>
          </cell>
          <cell r="C9">
            <v>106.863</v>
          </cell>
          <cell r="D9">
            <v>29.353000000000009</v>
          </cell>
        </row>
        <row r="10">
          <cell r="A10">
            <v>1964</v>
          </cell>
          <cell r="C10">
            <v>104.363</v>
          </cell>
          <cell r="D10">
            <v>29.50200000000001</v>
          </cell>
        </row>
        <row r="11">
          <cell r="A11">
            <v>1965</v>
          </cell>
          <cell r="C11">
            <v>119.96599999999999</v>
          </cell>
          <cell r="D11">
            <v>30.022000000000006</v>
          </cell>
        </row>
        <row r="12">
          <cell r="A12">
            <v>1966</v>
          </cell>
          <cell r="C12">
            <v>118.248</v>
          </cell>
          <cell r="D12">
            <v>31.475000000000009</v>
          </cell>
        </row>
        <row r="13">
          <cell r="A13">
            <v>1967</v>
          </cell>
          <cell r="C13">
            <v>118.84</v>
          </cell>
          <cell r="D13">
            <v>31.835000000000008</v>
          </cell>
        </row>
        <row r="14">
          <cell r="A14">
            <v>1968</v>
          </cell>
          <cell r="C14">
            <v>126.95</v>
          </cell>
          <cell r="D14">
            <v>32.289000000000001</v>
          </cell>
        </row>
        <row r="15">
          <cell r="A15">
            <v>1969</v>
          </cell>
          <cell r="C15">
            <v>133.999</v>
          </cell>
          <cell r="D15">
            <v>32.185000000000002</v>
          </cell>
        </row>
        <row r="16">
          <cell r="A16">
            <v>1970</v>
          </cell>
          <cell r="C16">
            <v>132.10400000000001</v>
          </cell>
          <cell r="D16">
            <v>32.001999999999981</v>
          </cell>
        </row>
        <row r="17">
          <cell r="A17">
            <v>1971</v>
          </cell>
          <cell r="C17">
            <v>143.14099999999999</v>
          </cell>
          <cell r="D17">
            <v>32.811000000000007</v>
          </cell>
        </row>
        <row r="18">
          <cell r="A18">
            <v>1972</v>
          </cell>
          <cell r="C18">
            <v>147.77199999999999</v>
          </cell>
          <cell r="D18">
            <v>34.403999999999996</v>
          </cell>
        </row>
        <row r="19">
          <cell r="A19">
            <v>1973</v>
          </cell>
          <cell r="C19">
            <v>142.95500000000001</v>
          </cell>
          <cell r="D19">
            <v>35.128999999999991</v>
          </cell>
        </row>
        <row r="20">
          <cell r="A20">
            <v>1974</v>
          </cell>
          <cell r="C20">
            <v>100.658</v>
          </cell>
          <cell r="D20">
            <v>35.173999999999992</v>
          </cell>
        </row>
        <row r="21">
          <cell r="A21">
            <v>1975</v>
          </cell>
          <cell r="C21">
            <v>116.95399999999999</v>
          </cell>
          <cell r="D21">
            <v>38.311999999999998</v>
          </cell>
        </row>
        <row r="22">
          <cell r="A22">
            <v>1976</v>
          </cell>
          <cell r="C22">
            <v>114.931</v>
          </cell>
          <cell r="D22">
            <v>39.071999999999989</v>
          </cell>
        </row>
        <row r="23">
          <cell r="A23">
            <v>1977</v>
          </cell>
          <cell r="C23">
            <v>122.843</v>
          </cell>
          <cell r="D23">
            <v>39.26100000000001</v>
          </cell>
        </row>
        <row r="24">
          <cell r="A24">
            <v>1978</v>
          </cell>
          <cell r="C24">
            <v>139.10300000000001</v>
          </cell>
          <cell r="D24">
            <v>40.941000000000003</v>
          </cell>
        </row>
        <row r="25">
          <cell r="A25">
            <v>1979</v>
          </cell>
          <cell r="C25">
            <v>142.59</v>
          </cell>
          <cell r="D25">
            <v>42.332999999999998</v>
          </cell>
        </row>
        <row r="26">
          <cell r="A26">
            <v>1980</v>
          </cell>
          <cell r="B26">
            <v>0.88903500000000002</v>
          </cell>
          <cell r="C26">
            <v>127.461</v>
          </cell>
          <cell r="D26">
            <v>43.082964999999994</v>
          </cell>
        </row>
        <row r="27">
          <cell r="A27">
            <v>1981</v>
          </cell>
          <cell r="B27">
            <v>2.1844860000000001</v>
          </cell>
          <cell r="C27">
            <v>133.244</v>
          </cell>
          <cell r="D27">
            <v>43.475513999999997</v>
          </cell>
        </row>
        <row r="28">
          <cell r="A28">
            <v>1982</v>
          </cell>
          <cell r="B28">
            <v>3.5561400000000001</v>
          </cell>
          <cell r="C28">
            <v>145.88</v>
          </cell>
          <cell r="D28">
            <v>45.140860000000004</v>
          </cell>
        </row>
        <row r="29">
          <cell r="A29">
            <v>1983</v>
          </cell>
          <cell r="B29">
            <v>4.0641600000000002</v>
          </cell>
          <cell r="C29">
            <v>131.64699999999999</v>
          </cell>
          <cell r="D29">
            <v>46.898840000000021</v>
          </cell>
        </row>
        <row r="30">
          <cell r="A30">
            <v>1984</v>
          </cell>
          <cell r="B30">
            <v>5.8930319999999998</v>
          </cell>
          <cell r="C30">
            <v>142.63999999999999</v>
          </cell>
          <cell r="D30">
            <v>49.042968000000009</v>
          </cell>
        </row>
        <row r="31">
          <cell r="A31">
            <v>1985</v>
          </cell>
          <cell r="B31">
            <v>6.8836709999999997</v>
          </cell>
          <cell r="C31">
            <v>143.13900000000001</v>
          </cell>
          <cell r="D31">
            <v>51.276328999999997</v>
          </cell>
        </row>
        <row r="32">
          <cell r="A32">
            <v>1986</v>
          </cell>
          <cell r="B32">
            <v>7.3660867920000008</v>
          </cell>
          <cell r="C32">
            <v>155.57599999999999</v>
          </cell>
          <cell r="D32">
            <v>53.487913208000009</v>
          </cell>
        </row>
        <row r="33">
          <cell r="A33">
            <v>1987</v>
          </cell>
          <cell r="B33">
            <v>7.0905875460000001</v>
          </cell>
          <cell r="C33">
            <v>154.96700000000001</v>
          </cell>
          <cell r="D33">
            <v>54.834412453999981</v>
          </cell>
        </row>
        <row r="34">
          <cell r="A34">
            <v>1988</v>
          </cell>
          <cell r="B34">
            <v>7.301390445</v>
          </cell>
          <cell r="C34">
            <v>123.089</v>
          </cell>
          <cell r="D34">
            <v>56.709609554999993</v>
          </cell>
        </row>
        <row r="35">
          <cell r="A35">
            <v>1989</v>
          </cell>
          <cell r="B35">
            <v>8.1650498460000005</v>
          </cell>
          <cell r="C35">
            <v>136.67099999999999</v>
          </cell>
          <cell r="D35">
            <v>58.473950154000008</v>
          </cell>
        </row>
        <row r="36">
          <cell r="A36">
            <v>1990</v>
          </cell>
          <cell r="B36">
            <v>8.8666762679999991</v>
          </cell>
          <cell r="C36">
            <v>149.77699999999999</v>
          </cell>
          <cell r="D36">
            <v>60.150323732000025</v>
          </cell>
        </row>
        <row r="37">
          <cell r="A37">
            <v>1991</v>
          </cell>
          <cell r="B37">
            <v>10.116303864000001</v>
          </cell>
          <cell r="C37">
            <v>147.04599999999999</v>
          </cell>
          <cell r="D37">
            <v>61.822696136000019</v>
          </cell>
        </row>
        <row r="38">
          <cell r="A38">
            <v>1992</v>
          </cell>
          <cell r="B38">
            <v>10.80837951</v>
          </cell>
          <cell r="C38">
            <v>158.571</v>
          </cell>
          <cell r="D38">
            <v>62.964620489999994</v>
          </cell>
        </row>
        <row r="39">
          <cell r="A39">
            <v>1993</v>
          </cell>
          <cell r="B39">
            <v>11.640236859</v>
          </cell>
          <cell r="C39">
            <v>146.56399999999999</v>
          </cell>
          <cell r="D39">
            <v>64.568763141000005</v>
          </cell>
        </row>
        <row r="40">
          <cell r="A40">
            <v>1994</v>
          </cell>
          <cell r="B40">
            <v>13.533474993</v>
          </cell>
          <cell r="C40">
            <v>166.55199999999999</v>
          </cell>
          <cell r="D40">
            <v>64.585525007000001</v>
          </cell>
        </row>
        <row r="41">
          <cell r="A41">
            <v>1995</v>
          </cell>
          <cell r="B41">
            <v>10.05066768</v>
          </cell>
          <cell r="C41">
            <v>138.22900000000001</v>
          </cell>
          <cell r="D41">
            <v>66.861332319999974</v>
          </cell>
        </row>
        <row r="42">
          <cell r="A42">
            <v>1996</v>
          </cell>
          <cell r="B42">
            <v>10.889942121000001</v>
          </cell>
          <cell r="C42">
            <v>163.13999999999999</v>
          </cell>
          <cell r="D42">
            <v>69.103057879000019</v>
          </cell>
        </row>
        <row r="43">
          <cell r="A43">
            <v>1997</v>
          </cell>
          <cell r="B43">
            <v>12.388880532</v>
          </cell>
          <cell r="C43">
            <v>160.86500000000001</v>
          </cell>
          <cell r="D43">
            <v>71.205119467999992</v>
          </cell>
        </row>
        <row r="44">
          <cell r="A44">
            <v>1998</v>
          </cell>
          <cell r="B44">
            <v>13.153145820000001</v>
          </cell>
          <cell r="C44">
            <v>162.655</v>
          </cell>
          <cell r="D44">
            <v>70.62785418</v>
          </cell>
        </row>
        <row r="45">
          <cell r="A45">
            <v>1999</v>
          </cell>
          <cell r="B45">
            <v>14.373084727200002</v>
          </cell>
          <cell r="C45">
            <v>164.23599999999999</v>
          </cell>
          <cell r="D45">
            <v>72.550915272800012</v>
          </cell>
        </row>
        <row r="46">
          <cell r="A46">
            <v>2000</v>
          </cell>
          <cell r="B46">
            <v>15.998240707199999</v>
          </cell>
          <cell r="C46">
            <v>167.75200000000001</v>
          </cell>
          <cell r="D46">
            <v>71.471759292800002</v>
          </cell>
        </row>
        <row r="47">
          <cell r="A47">
            <v>2001</v>
          </cell>
          <cell r="B47">
            <v>17.964564161577542</v>
          </cell>
          <cell r="C47">
            <v>164.12299999999999</v>
          </cell>
          <cell r="D47">
            <v>70.996435838422471</v>
          </cell>
        </row>
        <row r="48">
          <cell r="A48">
            <v>2002</v>
          </cell>
          <cell r="B48">
            <v>25.286795503991009</v>
          </cell>
          <cell r="C48">
            <v>152.75</v>
          </cell>
          <cell r="D48">
            <v>70.612204496008985</v>
          </cell>
        </row>
        <row r="49">
          <cell r="A49">
            <v>2003</v>
          </cell>
          <cell r="B49">
            <v>29.656879821147296</v>
          </cell>
          <cell r="C49">
            <v>160.99299999999999</v>
          </cell>
          <cell r="D49">
            <v>71.412120178852717</v>
          </cell>
        </row>
        <row r="50">
          <cell r="A50">
            <v>2004</v>
          </cell>
          <cell r="B50">
            <v>33.610921431348302</v>
          </cell>
          <cell r="C50">
            <v>170.179</v>
          </cell>
          <cell r="D50">
            <v>72.105078568651678</v>
          </cell>
        </row>
        <row r="51">
          <cell r="A51">
            <v>2005</v>
          </cell>
          <cell r="B51">
            <v>40.7260442122044</v>
          </cell>
          <cell r="C51">
            <v>166.489</v>
          </cell>
          <cell r="D51">
            <v>72.952955787795602</v>
          </cell>
        </row>
        <row r="52">
          <cell r="A52">
            <v>2006</v>
          </cell>
          <cell r="B52">
            <v>53.837263332111903</v>
          </cell>
          <cell r="C52">
            <v>150.054</v>
          </cell>
          <cell r="D52">
            <v>73.947736667888094</v>
          </cell>
        </row>
        <row r="53">
          <cell r="A53">
            <v>2007</v>
          </cell>
          <cell r="B53">
            <v>77.4530866962141</v>
          </cell>
          <cell r="C53">
            <v>156.24700000000001</v>
          </cell>
          <cell r="D53">
            <v>73.488913303785907</v>
          </cell>
        </row>
        <row r="54">
          <cell r="A54">
            <v>2008</v>
          </cell>
          <cell r="B54">
            <v>94.209490505039994</v>
          </cell>
          <cell r="C54">
            <v>147.86500000000001</v>
          </cell>
          <cell r="D54">
            <v>72.278509494960005</v>
          </cell>
        </row>
        <row r="55">
          <cell r="A55">
            <v>2009</v>
          </cell>
          <cell r="B55">
            <v>116.619978957</v>
          </cell>
          <cell r="C55">
            <v>140.899</v>
          </cell>
          <cell r="D55">
            <v>72.87602104299998</v>
          </cell>
        </row>
        <row r="56">
          <cell r="A56">
            <v>2010</v>
          </cell>
          <cell r="B56">
            <v>127.48104014099999</v>
          </cell>
          <cell r="C56">
            <v>131.43700000000001</v>
          </cell>
          <cell r="D56">
            <v>74.107959859000005</v>
          </cell>
        </row>
        <row r="57">
          <cell r="A57">
            <v>2011</v>
          </cell>
          <cell r="B57">
            <v>127.005812832</v>
          </cell>
          <cell r="C57">
            <v>124.3</v>
          </cell>
          <cell r="D57">
            <v>74.346187167999972</v>
          </cell>
        </row>
        <row r="58">
          <cell r="A58">
            <v>2012</v>
          </cell>
          <cell r="B58">
            <v>118.07535465300001</v>
          </cell>
          <cell r="C58">
            <v>126.18300000000001</v>
          </cell>
          <cell r="D58">
            <v>74.030645346999989</v>
          </cell>
        </row>
        <row r="59">
          <cell r="A59">
            <v>2013</v>
          </cell>
          <cell r="B59">
            <v>127.005</v>
          </cell>
          <cell r="C59">
            <v>147.572</v>
          </cell>
          <cell r="D59">
            <v>74.826999999999998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Normal="100" workbookViewId="0"/>
  </sheetViews>
  <sheetFormatPr defaultRowHeight="12.75" x14ac:dyDescent="0.2"/>
  <cols>
    <col min="1" max="1" width="9.140625" style="2"/>
    <col min="2" max="3" width="13.7109375" style="2" customWidth="1"/>
    <col min="4" max="4" width="13.7109375" style="3" customWidth="1"/>
    <col min="5" max="5" width="13.7109375" style="2" customWidth="1"/>
    <col min="6" max="16384" width="9.140625" style="2"/>
  </cols>
  <sheetData>
    <row r="1" spans="1:10" ht="12.75" customHeight="1" x14ac:dyDescent="0.2">
      <c r="A1" s="1" t="s">
        <v>0</v>
      </c>
    </row>
    <row r="2" spans="1:10" ht="12.75" customHeight="1" x14ac:dyDescent="0.2"/>
    <row r="3" spans="1:10" ht="25.5" x14ac:dyDescent="0.2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10" ht="12.75" customHeight="1" x14ac:dyDescent="0.2">
      <c r="B4" s="7" t="s">
        <v>6</v>
      </c>
      <c r="C4" s="7"/>
      <c r="D4" s="7"/>
      <c r="E4" s="7"/>
    </row>
    <row r="5" spans="1:10" ht="12.75" customHeight="1" x14ac:dyDescent="0.2">
      <c r="B5" s="8"/>
      <c r="E5" s="8"/>
    </row>
    <row r="6" spans="1:10" ht="12.75" customHeight="1" x14ac:dyDescent="0.2">
      <c r="A6" s="9">
        <v>1960</v>
      </c>
      <c r="B6" s="10" t="s">
        <v>7</v>
      </c>
      <c r="C6" s="11">
        <v>110.05200000000001</v>
      </c>
      <c r="D6" s="11">
        <f>E6-C6</f>
        <v>28.539000000000001</v>
      </c>
      <c r="E6" s="11">
        <v>138.59100000000001</v>
      </c>
      <c r="F6" s="12"/>
      <c r="G6" s="12"/>
    </row>
    <row r="7" spans="1:10" ht="12.75" customHeight="1" x14ac:dyDescent="0.25">
      <c r="A7" s="9">
        <v>1961</v>
      </c>
      <c r="B7" s="10" t="s">
        <v>7</v>
      </c>
      <c r="C7" s="11">
        <v>112.76300000000001</v>
      </c>
      <c r="D7" s="11">
        <f t="shared" ref="D7:D25" si="0">E7-C7</f>
        <v>28.209000000000003</v>
      </c>
      <c r="E7" s="11">
        <v>140.97200000000001</v>
      </c>
      <c r="F7" s="12"/>
      <c r="G7" s="12"/>
      <c r="H7" s="13"/>
    </row>
    <row r="8" spans="1:10" ht="12.75" customHeight="1" x14ac:dyDescent="0.25">
      <c r="A8" s="9">
        <v>1962</v>
      </c>
      <c r="B8" s="10" t="s">
        <v>7</v>
      </c>
      <c r="C8" s="11">
        <v>109.63</v>
      </c>
      <c r="D8" s="11">
        <f t="shared" si="0"/>
        <v>29.15100000000001</v>
      </c>
      <c r="E8" s="11">
        <v>138.78100000000001</v>
      </c>
      <c r="F8" s="12"/>
      <c r="G8" s="12"/>
      <c r="H8" s="13"/>
    </row>
    <row r="9" spans="1:10" ht="12.75" customHeight="1" x14ac:dyDescent="0.25">
      <c r="A9" s="9">
        <v>1963</v>
      </c>
      <c r="B9" s="10" t="s">
        <v>7</v>
      </c>
      <c r="C9" s="11">
        <v>106.863</v>
      </c>
      <c r="D9" s="11">
        <f t="shared" si="0"/>
        <v>29.353000000000009</v>
      </c>
      <c r="E9" s="11">
        <v>136.21600000000001</v>
      </c>
      <c r="F9" s="12"/>
      <c r="G9" s="12"/>
      <c r="H9" s="13"/>
    </row>
    <row r="10" spans="1:10" ht="12.75" customHeight="1" x14ac:dyDescent="0.25">
      <c r="A10" s="9">
        <v>1964</v>
      </c>
      <c r="B10" s="10" t="s">
        <v>7</v>
      </c>
      <c r="C10" s="11">
        <v>104.363</v>
      </c>
      <c r="D10" s="11">
        <f t="shared" si="0"/>
        <v>29.50200000000001</v>
      </c>
      <c r="E10" s="11">
        <v>133.86500000000001</v>
      </c>
      <c r="F10" s="12"/>
      <c r="G10" s="12"/>
      <c r="H10" s="13"/>
      <c r="I10" s="14"/>
      <c r="J10" s="14"/>
    </row>
    <row r="11" spans="1:10" ht="12.75" customHeight="1" x14ac:dyDescent="0.25">
      <c r="A11" s="9">
        <v>1965</v>
      </c>
      <c r="B11" s="10" t="s">
        <v>7</v>
      </c>
      <c r="C11" s="11">
        <v>119.96599999999999</v>
      </c>
      <c r="D11" s="11">
        <f t="shared" si="0"/>
        <v>30.022000000000006</v>
      </c>
      <c r="E11" s="11">
        <v>149.988</v>
      </c>
      <c r="F11" s="12"/>
      <c r="G11" s="12"/>
      <c r="H11" s="13"/>
      <c r="I11" s="14"/>
      <c r="J11" s="14"/>
    </row>
    <row r="12" spans="1:10" ht="12.75" customHeight="1" x14ac:dyDescent="0.25">
      <c r="A12" s="9">
        <v>1966</v>
      </c>
      <c r="B12" s="10" t="s">
        <v>7</v>
      </c>
      <c r="C12" s="11">
        <v>118.248</v>
      </c>
      <c r="D12" s="11">
        <f t="shared" si="0"/>
        <v>31.475000000000009</v>
      </c>
      <c r="E12" s="11">
        <v>149.72300000000001</v>
      </c>
      <c r="F12" s="12"/>
      <c r="G12" s="12"/>
      <c r="H12" s="13"/>
      <c r="I12" s="14"/>
      <c r="J12" s="14"/>
    </row>
    <row r="13" spans="1:10" ht="12.75" customHeight="1" x14ac:dyDescent="0.25">
      <c r="A13" s="9">
        <v>1967</v>
      </c>
      <c r="B13" s="10" t="s">
        <v>7</v>
      </c>
      <c r="C13" s="11">
        <v>118.84</v>
      </c>
      <c r="D13" s="11">
        <f t="shared" si="0"/>
        <v>31.835000000000008</v>
      </c>
      <c r="E13" s="11">
        <v>150.67500000000001</v>
      </c>
      <c r="F13" s="12"/>
      <c r="G13" s="12"/>
      <c r="H13" s="13"/>
      <c r="I13" s="14"/>
      <c r="J13" s="14"/>
    </row>
    <row r="14" spans="1:10" ht="12.75" customHeight="1" x14ac:dyDescent="0.25">
      <c r="A14" s="9">
        <v>1968</v>
      </c>
      <c r="B14" s="10" t="s">
        <v>7</v>
      </c>
      <c r="C14" s="11">
        <v>126.95</v>
      </c>
      <c r="D14" s="11">
        <f t="shared" si="0"/>
        <v>32.289000000000001</v>
      </c>
      <c r="E14" s="11">
        <v>159.239</v>
      </c>
      <c r="F14" s="12"/>
      <c r="G14" s="12"/>
      <c r="H14" s="13"/>
      <c r="I14" s="14"/>
      <c r="J14" s="14"/>
    </row>
    <row r="15" spans="1:10" ht="12.75" customHeight="1" x14ac:dyDescent="0.25">
      <c r="A15" s="9">
        <v>1969</v>
      </c>
      <c r="B15" s="10" t="s">
        <v>7</v>
      </c>
      <c r="C15" s="11">
        <v>133.999</v>
      </c>
      <c r="D15" s="11">
        <f t="shared" si="0"/>
        <v>32.185000000000002</v>
      </c>
      <c r="E15" s="11">
        <v>166.184</v>
      </c>
      <c r="F15" s="12"/>
      <c r="G15" s="12"/>
      <c r="H15" s="13"/>
      <c r="I15" s="14"/>
      <c r="J15" s="14"/>
    </row>
    <row r="16" spans="1:10" ht="12.75" customHeight="1" x14ac:dyDescent="0.25">
      <c r="A16" s="9">
        <v>1970</v>
      </c>
      <c r="B16" s="10" t="s">
        <v>7</v>
      </c>
      <c r="C16" s="11">
        <v>132.10400000000001</v>
      </c>
      <c r="D16" s="11">
        <f t="shared" si="0"/>
        <v>32.001999999999981</v>
      </c>
      <c r="E16" s="11">
        <v>164.10599999999999</v>
      </c>
      <c r="F16" s="12"/>
      <c r="G16" s="12"/>
      <c r="H16" s="13"/>
      <c r="I16" s="14"/>
      <c r="J16" s="14"/>
    </row>
    <row r="17" spans="1:10" ht="12.75" customHeight="1" x14ac:dyDescent="0.25">
      <c r="A17" s="9">
        <v>1971</v>
      </c>
      <c r="B17" s="10" t="s">
        <v>7</v>
      </c>
      <c r="C17" s="11">
        <v>143.14099999999999</v>
      </c>
      <c r="D17" s="11">
        <f t="shared" si="0"/>
        <v>32.811000000000007</v>
      </c>
      <c r="E17" s="11">
        <v>175.952</v>
      </c>
      <c r="F17" s="12"/>
      <c r="G17" s="12"/>
      <c r="H17" s="13"/>
      <c r="I17" s="14"/>
      <c r="J17" s="14"/>
    </row>
    <row r="18" spans="1:10" ht="12.75" customHeight="1" x14ac:dyDescent="0.25">
      <c r="A18" s="9">
        <v>1972</v>
      </c>
      <c r="B18" s="10" t="s">
        <v>7</v>
      </c>
      <c r="C18" s="11">
        <v>147.77199999999999</v>
      </c>
      <c r="D18" s="11">
        <f t="shared" si="0"/>
        <v>34.403999999999996</v>
      </c>
      <c r="E18" s="11">
        <v>182.17599999999999</v>
      </c>
      <c r="F18" s="12"/>
      <c r="G18" s="12"/>
      <c r="H18" s="13"/>
      <c r="I18" s="14"/>
      <c r="J18" s="14"/>
    </row>
    <row r="19" spans="1:10" ht="12.75" customHeight="1" x14ac:dyDescent="0.25">
      <c r="A19" s="9">
        <v>1973</v>
      </c>
      <c r="B19" s="10" t="s">
        <v>7</v>
      </c>
      <c r="C19" s="11">
        <v>142.95500000000001</v>
      </c>
      <c r="D19" s="11">
        <f t="shared" si="0"/>
        <v>35.128999999999991</v>
      </c>
      <c r="E19" s="11">
        <v>178.084</v>
      </c>
      <c r="F19" s="12"/>
      <c r="G19" s="12"/>
      <c r="H19" s="13"/>
      <c r="I19" s="14"/>
      <c r="J19" s="14"/>
    </row>
    <row r="20" spans="1:10" ht="12.75" customHeight="1" x14ac:dyDescent="0.25">
      <c r="A20" s="9">
        <v>1974</v>
      </c>
      <c r="B20" s="10" t="s">
        <v>7</v>
      </c>
      <c r="C20" s="11">
        <v>100.658</v>
      </c>
      <c r="D20" s="11">
        <f t="shared" si="0"/>
        <v>35.173999999999992</v>
      </c>
      <c r="E20" s="11">
        <v>135.83199999999999</v>
      </c>
      <c r="F20" s="12"/>
      <c r="G20" s="12"/>
      <c r="H20" s="13"/>
      <c r="I20" s="14"/>
      <c r="J20" s="14"/>
    </row>
    <row r="21" spans="1:10" ht="12.75" customHeight="1" x14ac:dyDescent="0.25">
      <c r="A21" s="9">
        <v>1975</v>
      </c>
      <c r="B21" s="10" t="s">
        <v>7</v>
      </c>
      <c r="C21" s="11">
        <v>116.95399999999999</v>
      </c>
      <c r="D21" s="11">
        <f t="shared" si="0"/>
        <v>38.311999999999998</v>
      </c>
      <c r="E21" s="11">
        <v>155.26599999999999</v>
      </c>
      <c r="F21" s="12"/>
      <c r="G21" s="12"/>
      <c r="H21" s="13"/>
      <c r="I21" s="14"/>
      <c r="J21" s="14"/>
    </row>
    <row r="22" spans="1:10" ht="12.75" customHeight="1" x14ac:dyDescent="0.25">
      <c r="A22" s="9">
        <v>1976</v>
      </c>
      <c r="B22" s="10" t="s">
        <v>7</v>
      </c>
      <c r="C22" s="11">
        <v>114.931</v>
      </c>
      <c r="D22" s="11">
        <f t="shared" si="0"/>
        <v>39.071999999999989</v>
      </c>
      <c r="E22" s="11">
        <v>154.00299999999999</v>
      </c>
      <c r="F22" s="12"/>
      <c r="G22" s="12"/>
      <c r="H22" s="13"/>
      <c r="I22" s="14"/>
      <c r="J22" s="14"/>
    </row>
    <row r="23" spans="1:10" ht="12.75" customHeight="1" x14ac:dyDescent="0.25">
      <c r="A23" s="9">
        <v>1977</v>
      </c>
      <c r="B23" s="10" t="s">
        <v>7</v>
      </c>
      <c r="C23" s="11">
        <v>122.843</v>
      </c>
      <c r="D23" s="11">
        <f t="shared" si="0"/>
        <v>39.26100000000001</v>
      </c>
      <c r="E23" s="11">
        <v>162.10400000000001</v>
      </c>
      <c r="F23" s="12"/>
      <c r="G23" s="12"/>
      <c r="H23" s="13"/>
      <c r="I23" s="14"/>
      <c r="J23" s="14"/>
    </row>
    <row r="24" spans="1:10" ht="12.75" customHeight="1" x14ac:dyDescent="0.25">
      <c r="A24" s="9">
        <v>1978</v>
      </c>
      <c r="B24" s="10" t="s">
        <v>7</v>
      </c>
      <c r="C24" s="11">
        <v>139.10300000000001</v>
      </c>
      <c r="D24" s="11">
        <f t="shared" si="0"/>
        <v>40.941000000000003</v>
      </c>
      <c r="E24" s="11">
        <v>180.04400000000001</v>
      </c>
      <c r="F24" s="12"/>
      <c r="G24" s="12"/>
      <c r="H24" s="13"/>
      <c r="I24" s="14"/>
      <c r="J24" s="14"/>
    </row>
    <row r="25" spans="1:10" ht="12.75" customHeight="1" x14ac:dyDescent="0.25">
      <c r="A25" s="9">
        <v>1979</v>
      </c>
      <c r="B25" s="10" t="s">
        <v>7</v>
      </c>
      <c r="C25" s="11">
        <v>142.59</v>
      </c>
      <c r="D25" s="11">
        <f t="shared" si="0"/>
        <v>42.332999999999998</v>
      </c>
      <c r="E25" s="15">
        <v>184.923</v>
      </c>
      <c r="F25" s="12"/>
      <c r="G25" s="12"/>
      <c r="H25" s="13"/>
      <c r="I25" s="14"/>
      <c r="J25" s="14"/>
    </row>
    <row r="26" spans="1:10" ht="12.75" customHeight="1" x14ac:dyDescent="0.25">
      <c r="A26" s="9">
        <v>1980</v>
      </c>
      <c r="B26" s="16">
        <v>0.88903500000000002</v>
      </c>
      <c r="C26" s="11">
        <v>127.461</v>
      </c>
      <c r="D26" s="11">
        <f>E26-C26-B26</f>
        <v>43.082964999999994</v>
      </c>
      <c r="E26" s="16">
        <v>171.43299999999999</v>
      </c>
      <c r="F26" s="12"/>
      <c r="G26" s="12"/>
      <c r="H26" s="13"/>
      <c r="I26" s="14"/>
      <c r="J26" s="14"/>
    </row>
    <row r="27" spans="1:10" ht="12.75" customHeight="1" x14ac:dyDescent="0.25">
      <c r="A27" s="9">
        <v>1981</v>
      </c>
      <c r="B27" s="16">
        <v>2.1844860000000001</v>
      </c>
      <c r="C27" s="11">
        <v>133.244</v>
      </c>
      <c r="D27" s="11">
        <f t="shared" ref="D27:D58" si="1">E27-C27-B27</f>
        <v>43.475513999999997</v>
      </c>
      <c r="E27" s="16">
        <v>178.904</v>
      </c>
      <c r="F27" s="12"/>
      <c r="G27" s="12"/>
      <c r="H27" s="13"/>
      <c r="I27" s="14"/>
      <c r="J27" s="14"/>
    </row>
    <row r="28" spans="1:10" ht="12.75" customHeight="1" x14ac:dyDescent="0.25">
      <c r="A28" s="9">
        <v>1982</v>
      </c>
      <c r="B28" s="16">
        <v>3.5561400000000001</v>
      </c>
      <c r="C28" s="11">
        <v>145.88</v>
      </c>
      <c r="D28" s="11">
        <f t="shared" si="1"/>
        <v>45.140860000000004</v>
      </c>
      <c r="E28" s="16">
        <v>194.577</v>
      </c>
      <c r="F28" s="12"/>
      <c r="G28" s="12"/>
      <c r="H28" s="13"/>
      <c r="I28" s="14"/>
      <c r="J28" s="14"/>
    </row>
    <row r="29" spans="1:10" ht="12.75" customHeight="1" x14ac:dyDescent="0.25">
      <c r="A29" s="9">
        <v>1983</v>
      </c>
      <c r="B29" s="16">
        <v>4.0641600000000002</v>
      </c>
      <c r="C29" s="11">
        <v>131.64699999999999</v>
      </c>
      <c r="D29" s="11">
        <f t="shared" si="1"/>
        <v>46.898840000000021</v>
      </c>
      <c r="E29" s="16">
        <v>182.61</v>
      </c>
      <c r="F29" s="12"/>
      <c r="G29" s="12"/>
      <c r="H29" s="13"/>
      <c r="I29" s="14"/>
      <c r="J29" s="14"/>
    </row>
    <row r="30" spans="1:10" ht="12.75" customHeight="1" x14ac:dyDescent="0.25">
      <c r="A30" s="9">
        <v>1984</v>
      </c>
      <c r="B30" s="16">
        <v>5.8930319999999998</v>
      </c>
      <c r="C30" s="11">
        <v>142.63999999999999</v>
      </c>
      <c r="D30" s="11">
        <f t="shared" si="1"/>
        <v>49.042968000000009</v>
      </c>
      <c r="E30" s="16">
        <v>197.57599999999999</v>
      </c>
      <c r="F30" s="12"/>
      <c r="G30" s="12"/>
      <c r="H30" s="13"/>
      <c r="I30" s="14"/>
      <c r="J30" s="14"/>
    </row>
    <row r="31" spans="1:10" ht="12.75" customHeight="1" x14ac:dyDescent="0.25">
      <c r="A31" s="9">
        <v>1985</v>
      </c>
      <c r="B31" s="16">
        <v>6.8836709999999997</v>
      </c>
      <c r="C31" s="11">
        <v>143.13900000000001</v>
      </c>
      <c r="D31" s="11">
        <f t="shared" si="1"/>
        <v>51.276328999999997</v>
      </c>
      <c r="E31" s="16">
        <v>201.29900000000001</v>
      </c>
      <c r="F31" s="12"/>
      <c r="G31" s="12"/>
      <c r="H31" s="13"/>
      <c r="I31" s="14"/>
      <c r="J31" s="14"/>
    </row>
    <row r="32" spans="1:10" ht="12.75" customHeight="1" x14ac:dyDescent="0.25">
      <c r="A32" s="9">
        <v>1986</v>
      </c>
      <c r="B32" s="16">
        <v>7.3660867920000008</v>
      </c>
      <c r="C32" s="11">
        <v>155.57599999999999</v>
      </c>
      <c r="D32" s="11">
        <f t="shared" si="1"/>
        <v>53.487913208000009</v>
      </c>
      <c r="E32" s="16">
        <v>216.43</v>
      </c>
      <c r="F32" s="12"/>
      <c r="G32" s="12"/>
      <c r="H32" s="13"/>
      <c r="I32" s="14"/>
      <c r="J32" s="14"/>
    </row>
    <row r="33" spans="1:10" ht="12.75" customHeight="1" x14ac:dyDescent="0.25">
      <c r="A33" s="9">
        <v>1987</v>
      </c>
      <c r="B33" s="16">
        <v>7.0905875460000001</v>
      </c>
      <c r="C33" s="11">
        <v>154.96700000000001</v>
      </c>
      <c r="D33" s="11">
        <f t="shared" si="1"/>
        <v>54.834412453999981</v>
      </c>
      <c r="E33" s="16">
        <v>216.892</v>
      </c>
      <c r="F33" s="12"/>
      <c r="G33" s="12"/>
      <c r="H33" s="13"/>
      <c r="I33" s="14"/>
      <c r="J33" s="14"/>
    </row>
    <row r="34" spans="1:10" ht="12.75" customHeight="1" x14ac:dyDescent="0.25">
      <c r="A34" s="9">
        <v>1988</v>
      </c>
      <c r="B34" s="16">
        <v>7.301390445</v>
      </c>
      <c r="C34" s="11">
        <v>123.089</v>
      </c>
      <c r="D34" s="11">
        <f t="shared" si="1"/>
        <v>56.709609554999993</v>
      </c>
      <c r="E34" s="16">
        <v>187.1</v>
      </c>
      <c r="F34" s="12"/>
      <c r="G34" s="12"/>
      <c r="H34" s="13"/>
      <c r="I34" s="14"/>
      <c r="J34" s="14"/>
    </row>
    <row r="35" spans="1:10" ht="12.75" customHeight="1" x14ac:dyDescent="0.25">
      <c r="A35" s="9">
        <v>1989</v>
      </c>
      <c r="B35" s="16">
        <v>8.1650498460000005</v>
      </c>
      <c r="C35" s="11">
        <v>136.67099999999999</v>
      </c>
      <c r="D35" s="11">
        <f t="shared" si="1"/>
        <v>58.473950154000008</v>
      </c>
      <c r="E35" s="16">
        <v>203.31</v>
      </c>
      <c r="F35" s="12"/>
      <c r="G35" s="12"/>
      <c r="H35" s="13"/>
      <c r="I35" s="14"/>
      <c r="J35" s="14"/>
    </row>
    <row r="36" spans="1:10" ht="12.75" customHeight="1" x14ac:dyDescent="0.25">
      <c r="A36" s="9">
        <v>1990</v>
      </c>
      <c r="B36" s="16">
        <v>8.8666762679999991</v>
      </c>
      <c r="C36" s="11">
        <v>149.77699999999999</v>
      </c>
      <c r="D36" s="11">
        <f t="shared" si="1"/>
        <v>60.150323732000025</v>
      </c>
      <c r="E36" s="16">
        <v>218.79400000000001</v>
      </c>
      <c r="F36" s="12"/>
      <c r="G36" s="12"/>
      <c r="H36" s="13"/>
      <c r="I36" s="14"/>
      <c r="J36" s="14"/>
    </row>
    <row r="37" spans="1:10" ht="12.75" customHeight="1" x14ac:dyDescent="0.25">
      <c r="A37" s="9">
        <v>1991</v>
      </c>
      <c r="B37" s="16">
        <v>10.116303864000001</v>
      </c>
      <c r="C37" s="11">
        <v>147.04599999999999</v>
      </c>
      <c r="D37" s="11">
        <f t="shared" si="1"/>
        <v>61.822696136000019</v>
      </c>
      <c r="E37" s="16">
        <v>218.98500000000001</v>
      </c>
      <c r="F37" s="12"/>
      <c r="G37" s="12"/>
      <c r="H37" s="13"/>
      <c r="I37" s="14"/>
      <c r="J37" s="14"/>
    </row>
    <row r="38" spans="1:10" ht="12.75" customHeight="1" x14ac:dyDescent="0.25">
      <c r="A38" s="9">
        <v>1992</v>
      </c>
      <c r="B38" s="16">
        <v>10.80837951</v>
      </c>
      <c r="C38" s="11">
        <v>158.571</v>
      </c>
      <c r="D38" s="11">
        <f t="shared" si="1"/>
        <v>62.964620489999994</v>
      </c>
      <c r="E38" s="16">
        <v>232.34399999999999</v>
      </c>
      <c r="F38" s="12"/>
      <c r="G38" s="12"/>
      <c r="H38" s="13"/>
      <c r="I38" s="14"/>
      <c r="J38" s="14"/>
    </row>
    <row r="39" spans="1:10" ht="12.75" customHeight="1" x14ac:dyDescent="0.25">
      <c r="A39" s="9">
        <v>1993</v>
      </c>
      <c r="B39" s="16">
        <v>11.640236859</v>
      </c>
      <c r="C39" s="11">
        <v>146.56399999999999</v>
      </c>
      <c r="D39" s="11">
        <f t="shared" si="1"/>
        <v>64.568763141000005</v>
      </c>
      <c r="E39" s="16">
        <v>222.773</v>
      </c>
      <c r="F39" s="12"/>
      <c r="G39" s="12"/>
      <c r="H39" s="13"/>
      <c r="I39" s="14"/>
      <c r="J39" s="14"/>
    </row>
    <row r="40" spans="1:10" ht="12.75" customHeight="1" x14ac:dyDescent="0.25">
      <c r="A40" s="9">
        <v>1994</v>
      </c>
      <c r="B40" s="16">
        <v>13.533474993</v>
      </c>
      <c r="C40" s="11">
        <v>166.55199999999999</v>
      </c>
      <c r="D40" s="11">
        <f t="shared" si="1"/>
        <v>64.585525007000001</v>
      </c>
      <c r="E40" s="16">
        <v>244.67099999999999</v>
      </c>
      <c r="F40" s="12"/>
      <c r="G40" s="12"/>
      <c r="H40" s="13"/>
      <c r="I40" s="14"/>
      <c r="J40" s="14"/>
    </row>
    <row r="41" spans="1:10" ht="12.75" customHeight="1" x14ac:dyDescent="0.25">
      <c r="A41" s="9">
        <v>1995</v>
      </c>
      <c r="B41" s="16">
        <v>10.05066768</v>
      </c>
      <c r="C41" s="11">
        <v>138.22900000000001</v>
      </c>
      <c r="D41" s="11">
        <f t="shared" si="1"/>
        <v>66.861332319999974</v>
      </c>
      <c r="E41" s="16">
        <v>215.14099999999999</v>
      </c>
      <c r="F41" s="12"/>
      <c r="G41" s="12"/>
      <c r="H41" s="13"/>
      <c r="I41" s="14"/>
      <c r="J41" s="14"/>
    </row>
    <row r="42" spans="1:10" ht="12.75" customHeight="1" x14ac:dyDescent="0.25">
      <c r="A42" s="9">
        <v>1996</v>
      </c>
      <c r="B42" s="16">
        <v>10.889942121000001</v>
      </c>
      <c r="C42" s="11">
        <v>163.13999999999999</v>
      </c>
      <c r="D42" s="11">
        <f t="shared" si="1"/>
        <v>69.103057879000019</v>
      </c>
      <c r="E42" s="16">
        <v>243.13300000000001</v>
      </c>
      <c r="F42" s="12"/>
      <c r="G42" s="12"/>
      <c r="H42" s="13"/>
      <c r="I42" s="14"/>
      <c r="J42" s="14"/>
    </row>
    <row r="43" spans="1:10" ht="12.75" customHeight="1" x14ac:dyDescent="0.25">
      <c r="A43" s="9">
        <v>1997</v>
      </c>
      <c r="B43" s="16">
        <v>12.388880532</v>
      </c>
      <c r="C43" s="11">
        <v>160.86500000000001</v>
      </c>
      <c r="D43" s="11">
        <f t="shared" si="1"/>
        <v>71.205119467999992</v>
      </c>
      <c r="E43" s="16">
        <v>244.459</v>
      </c>
      <c r="F43" s="12"/>
      <c r="G43" s="12"/>
      <c r="H43" s="13"/>
      <c r="I43" s="14"/>
      <c r="J43" s="14"/>
    </row>
    <row r="44" spans="1:10" ht="12.75" customHeight="1" x14ac:dyDescent="0.25">
      <c r="A44" s="9">
        <v>1998</v>
      </c>
      <c r="B44" s="16">
        <v>13.153145820000001</v>
      </c>
      <c r="C44" s="11">
        <v>162.655</v>
      </c>
      <c r="D44" s="11">
        <f t="shared" si="1"/>
        <v>70.62785418</v>
      </c>
      <c r="E44" s="16">
        <v>246.43600000000001</v>
      </c>
      <c r="F44" s="12"/>
      <c r="G44" s="12"/>
      <c r="H44" s="13"/>
      <c r="I44" s="14"/>
      <c r="J44" s="14"/>
    </row>
    <row r="45" spans="1:10" ht="12.75" customHeight="1" x14ac:dyDescent="0.25">
      <c r="A45" s="9">
        <v>1999</v>
      </c>
      <c r="B45" s="16">
        <v>14.373084727200002</v>
      </c>
      <c r="C45" s="11">
        <v>164.23599999999999</v>
      </c>
      <c r="D45" s="11">
        <f t="shared" si="1"/>
        <v>72.550915272800012</v>
      </c>
      <c r="E45" s="16">
        <v>251.16</v>
      </c>
      <c r="F45" s="12"/>
      <c r="G45" s="12"/>
      <c r="H45" s="13"/>
      <c r="I45" s="14"/>
      <c r="J45" s="14"/>
    </row>
    <row r="46" spans="1:10" ht="12.75" customHeight="1" x14ac:dyDescent="0.25">
      <c r="A46" s="9">
        <v>2000</v>
      </c>
      <c r="B46" s="16">
        <v>15.998240707199999</v>
      </c>
      <c r="C46" s="11">
        <v>167.75200000000001</v>
      </c>
      <c r="D46" s="11">
        <f t="shared" si="1"/>
        <v>71.471759292800002</v>
      </c>
      <c r="E46" s="16">
        <v>255.22200000000001</v>
      </c>
      <c r="F46" s="12"/>
      <c r="G46" s="12"/>
      <c r="H46" s="13"/>
      <c r="I46" s="14"/>
      <c r="J46" s="14"/>
    </row>
    <row r="47" spans="1:10" ht="12.75" customHeight="1" x14ac:dyDescent="0.25">
      <c r="A47" s="9">
        <v>2001</v>
      </c>
      <c r="B47" s="16">
        <v>17.964564161577542</v>
      </c>
      <c r="C47" s="11">
        <v>164.12299999999999</v>
      </c>
      <c r="D47" s="11">
        <f t="shared" si="1"/>
        <v>70.996435838422471</v>
      </c>
      <c r="E47" s="16">
        <v>253.084</v>
      </c>
      <c r="F47" s="12"/>
      <c r="G47" s="12"/>
      <c r="H47" s="13"/>
      <c r="I47" s="14"/>
      <c r="J47" s="14"/>
    </row>
    <row r="48" spans="1:10" ht="12.75" customHeight="1" x14ac:dyDescent="0.25">
      <c r="A48" s="9">
        <v>2002</v>
      </c>
      <c r="B48" s="16">
        <v>25.286795503991009</v>
      </c>
      <c r="C48" s="11">
        <v>152.75</v>
      </c>
      <c r="D48" s="11">
        <f t="shared" si="1"/>
        <v>70.612204496008985</v>
      </c>
      <c r="E48" s="16">
        <v>248.649</v>
      </c>
      <c r="F48" s="12"/>
      <c r="G48" s="12"/>
      <c r="H48" s="13"/>
      <c r="I48" s="14"/>
      <c r="J48" s="14"/>
    </row>
    <row r="49" spans="1:10" ht="12.75" customHeight="1" x14ac:dyDescent="0.25">
      <c r="A49" s="9">
        <v>2003</v>
      </c>
      <c r="B49" s="16">
        <v>29.656879821147296</v>
      </c>
      <c r="C49" s="11">
        <v>160.99299999999999</v>
      </c>
      <c r="D49" s="11">
        <f t="shared" si="1"/>
        <v>71.412120178852717</v>
      </c>
      <c r="E49" s="16">
        <v>262.06200000000001</v>
      </c>
      <c r="F49" s="12"/>
      <c r="G49" s="12"/>
      <c r="H49" s="13"/>
      <c r="I49" s="14"/>
      <c r="J49" s="14"/>
    </row>
    <row r="50" spans="1:10" ht="12.75" customHeight="1" x14ac:dyDescent="0.25">
      <c r="A50" s="9">
        <v>2004</v>
      </c>
      <c r="B50" s="16">
        <v>33.610921431348302</v>
      </c>
      <c r="C50" s="11">
        <v>170.179</v>
      </c>
      <c r="D50" s="11">
        <f t="shared" si="1"/>
        <v>72.105078568651678</v>
      </c>
      <c r="E50" s="16">
        <v>275.89499999999998</v>
      </c>
      <c r="F50" s="12"/>
      <c r="G50" s="12"/>
      <c r="H50" s="13"/>
      <c r="I50" s="14"/>
      <c r="J50" s="14"/>
    </row>
    <row r="51" spans="1:10" ht="12.75" customHeight="1" x14ac:dyDescent="0.25">
      <c r="A51" s="9">
        <v>2005</v>
      </c>
      <c r="B51" s="16">
        <v>40.7260442122044</v>
      </c>
      <c r="C51" s="11">
        <v>166.489</v>
      </c>
      <c r="D51" s="11">
        <f t="shared" si="1"/>
        <v>72.952955787795602</v>
      </c>
      <c r="E51" s="16">
        <v>280.16800000000001</v>
      </c>
      <c r="F51" s="12"/>
      <c r="G51" s="12"/>
      <c r="H51" s="13"/>
      <c r="I51" s="14"/>
      <c r="J51" s="14"/>
    </row>
    <row r="52" spans="1:10" ht="12.75" customHeight="1" x14ac:dyDescent="0.25">
      <c r="A52" s="9">
        <v>2006</v>
      </c>
      <c r="B52" s="16">
        <v>53.837263332111903</v>
      </c>
      <c r="C52" s="11">
        <v>150.054</v>
      </c>
      <c r="D52" s="11">
        <f t="shared" si="1"/>
        <v>73.947736667888094</v>
      </c>
      <c r="E52" s="16">
        <v>277.839</v>
      </c>
      <c r="F52" s="12"/>
      <c r="G52" s="12"/>
      <c r="H52" s="13"/>
      <c r="I52" s="14"/>
      <c r="J52" s="14"/>
    </row>
    <row r="53" spans="1:10" ht="12.75" customHeight="1" x14ac:dyDescent="0.25">
      <c r="A53" s="9">
        <v>2007</v>
      </c>
      <c r="B53" s="16">
        <v>77.4530866962141</v>
      </c>
      <c r="C53" s="11">
        <v>156.24700000000001</v>
      </c>
      <c r="D53" s="11">
        <f t="shared" si="1"/>
        <v>73.488913303785907</v>
      </c>
      <c r="E53" s="16">
        <v>307.18900000000002</v>
      </c>
      <c r="F53" s="12"/>
      <c r="G53" s="12"/>
      <c r="H53" s="13"/>
      <c r="I53" s="14"/>
      <c r="J53" s="14"/>
    </row>
    <row r="54" spans="1:10" ht="12.75" customHeight="1" x14ac:dyDescent="0.25">
      <c r="A54" s="9">
        <v>2008</v>
      </c>
      <c r="B54" s="16">
        <v>94.209490505039994</v>
      </c>
      <c r="C54" s="11">
        <v>147.86500000000001</v>
      </c>
      <c r="D54" s="11">
        <f t="shared" si="1"/>
        <v>72.278509494960005</v>
      </c>
      <c r="E54" s="16">
        <v>314.35300000000001</v>
      </c>
      <c r="F54" s="12"/>
      <c r="G54" s="12"/>
      <c r="H54" s="13"/>
      <c r="I54" s="14"/>
      <c r="J54" s="14"/>
    </row>
    <row r="55" spans="1:10" ht="12.75" customHeight="1" x14ac:dyDescent="0.25">
      <c r="A55" s="9">
        <v>2009</v>
      </c>
      <c r="B55" s="16">
        <v>116.619978957</v>
      </c>
      <c r="C55" s="17">
        <v>140.899</v>
      </c>
      <c r="D55" s="11">
        <f t="shared" si="1"/>
        <v>72.87602104299998</v>
      </c>
      <c r="E55" s="16">
        <v>330.39499999999998</v>
      </c>
      <c r="F55" s="12"/>
      <c r="G55" s="12"/>
      <c r="H55" s="13"/>
      <c r="I55" s="14"/>
      <c r="J55" s="14"/>
    </row>
    <row r="56" spans="1:10" ht="12.75" customHeight="1" x14ac:dyDescent="0.25">
      <c r="A56" s="9">
        <v>2010</v>
      </c>
      <c r="B56" s="16">
        <v>127.48104014099999</v>
      </c>
      <c r="C56" s="15">
        <v>131.43700000000001</v>
      </c>
      <c r="D56" s="11">
        <f t="shared" si="1"/>
        <v>74.107959859000005</v>
      </c>
      <c r="E56" s="16">
        <v>333.02600000000001</v>
      </c>
      <c r="F56" s="12"/>
      <c r="G56" s="12"/>
      <c r="H56" s="13"/>
      <c r="I56" s="14"/>
      <c r="J56" s="14"/>
    </row>
    <row r="57" spans="1:10" ht="12.75" customHeight="1" x14ac:dyDescent="0.25">
      <c r="A57" s="9">
        <v>2011</v>
      </c>
      <c r="B57" s="16">
        <v>127.005812832</v>
      </c>
      <c r="C57" s="15">
        <v>124.3</v>
      </c>
      <c r="D57" s="11">
        <f t="shared" si="1"/>
        <v>74.346187167999972</v>
      </c>
      <c r="E57" s="16">
        <v>325.65199999999999</v>
      </c>
      <c r="F57" s="12"/>
      <c r="G57" s="12"/>
      <c r="H57" s="13"/>
      <c r="I57" s="14"/>
      <c r="J57" s="14"/>
    </row>
    <row r="58" spans="1:10" ht="12.75" customHeight="1" x14ac:dyDescent="0.25">
      <c r="A58" s="9">
        <v>2012</v>
      </c>
      <c r="B58" s="16">
        <v>118.07535465300001</v>
      </c>
      <c r="C58" s="15">
        <v>126.18300000000001</v>
      </c>
      <c r="D58" s="11">
        <f t="shared" si="1"/>
        <v>74.030645346999989</v>
      </c>
      <c r="E58" s="16">
        <v>318.28899999999999</v>
      </c>
      <c r="F58" s="12"/>
      <c r="G58" s="12"/>
      <c r="H58" s="13"/>
      <c r="I58" s="14"/>
      <c r="J58" s="14"/>
    </row>
    <row r="59" spans="1:10" ht="12.75" customHeight="1" x14ac:dyDescent="0.25">
      <c r="A59" s="18">
        <v>2013</v>
      </c>
      <c r="B59" s="19">
        <v>127.005</v>
      </c>
      <c r="C59" s="20">
        <v>147.572</v>
      </c>
      <c r="D59" s="20">
        <f>E59-C59-B59</f>
        <v>74.826999999999998</v>
      </c>
      <c r="E59" s="19">
        <v>349.404</v>
      </c>
      <c r="H59" s="14"/>
      <c r="I59" s="14"/>
      <c r="J59" s="14"/>
    </row>
    <row r="60" spans="1:10" ht="12.75" customHeight="1" x14ac:dyDescent="0.25">
      <c r="H60" s="14"/>
      <c r="I60" s="14"/>
      <c r="J60" s="14"/>
    </row>
    <row r="61" spans="1:10" ht="12.75" customHeight="1" x14ac:dyDescent="0.25">
      <c r="A61" s="21" t="s">
        <v>8</v>
      </c>
      <c r="B61" s="21"/>
      <c r="C61" s="21"/>
      <c r="D61" s="21"/>
      <c r="E61" s="21"/>
      <c r="F61" s="21"/>
      <c r="G61"/>
      <c r="H61"/>
      <c r="I61" s="14"/>
    </row>
    <row r="62" spans="1:10" ht="12.75" customHeight="1" x14ac:dyDescent="0.25">
      <c r="A62" s="21"/>
      <c r="B62" s="21"/>
      <c r="C62" s="21"/>
      <c r="D62" s="21"/>
      <c r="E62" s="21"/>
      <c r="F62" s="21"/>
      <c r="G62"/>
      <c r="H62"/>
      <c r="I62" s="14"/>
    </row>
    <row r="63" spans="1:10" ht="12.75" customHeight="1" x14ac:dyDescent="0.25">
      <c r="F63"/>
      <c r="G63"/>
      <c r="H63"/>
      <c r="I63" s="14"/>
    </row>
    <row r="64" spans="1:10" ht="67.5" customHeight="1" x14ac:dyDescent="0.2">
      <c r="A64" s="22" t="s">
        <v>9</v>
      </c>
      <c r="B64" s="22"/>
      <c r="C64" s="22"/>
      <c r="D64" s="22"/>
      <c r="E64" s="22"/>
      <c r="F64" s="22"/>
    </row>
    <row r="65" spans="1:5" ht="12.75" customHeight="1" x14ac:dyDescent="0.2">
      <c r="A65" s="23"/>
      <c r="B65" s="23"/>
      <c r="D65" s="6"/>
      <c r="E65" s="23"/>
    </row>
    <row r="66" spans="1:5" x14ac:dyDescent="0.2">
      <c r="A66" s="23"/>
      <c r="B66" s="23"/>
      <c r="D66" s="6"/>
      <c r="E66" s="23"/>
    </row>
  </sheetData>
  <mergeCells count="3">
    <mergeCell ref="B4:E4"/>
    <mergeCell ref="A61:F62"/>
    <mergeCell ref="A64:F64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US GrainUse</vt:lpstr>
      <vt:lpstr>US GrainUse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2014-02-25T13:35:30Z</dcterms:created>
  <dcterms:modified xsi:type="dcterms:W3CDTF">2014-02-25T13:35:38Z</dcterms:modified>
</cp:coreProperties>
</file>