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theme/themeOverride1.xml" ContentType="application/vnd.openxmlformats-officedocument.themeOverride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18195" windowHeight="11565"/>
  </bookViews>
  <sheets>
    <sheet name="Pop, Add, Growth" sheetId="1" r:id="rId1"/>
    <sheet name="Pop (g)" sheetId="2" r:id="rId2"/>
    <sheet name="Add (g)" sheetId="3" r:id="rId3"/>
    <sheet name="Percent (g)" sheetId="4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__123Graph_A" hidden="1">[2]DATA!#REF!</definedName>
    <definedName name="__123Graph_X" hidden="1">[2]DATA!#REF!</definedName>
    <definedName name="_1__123Graph_ACELL_EFFICIENCY" hidden="1">[2]DATA!#REF!</definedName>
    <definedName name="_10__123Graph_XS_THERMAL_PRICE" hidden="1">[2]DATA!#REF!</definedName>
    <definedName name="_12__123Graph_AS_THERMAL_PRICE" hidden="1">[2]DATA!#REF!</definedName>
    <definedName name="_16__123Graph_BCELL_EFFICIENCY" hidden="1">[2]DATA!#REF!</definedName>
    <definedName name="_2__123Graph_AMODEL_T" hidden="1">[2]DATA!#REF!</definedName>
    <definedName name="_20__123Graph_BMODEL_T" hidden="1">[2]DATA!#REF!</definedName>
    <definedName name="_24__123Graph_CCELL_EFFICIENCY" hidden="1">[2]DATA!#REF!</definedName>
    <definedName name="_28__123Graph_LBL_AMODEL_T" hidden="1">[2]DATA!#REF!</definedName>
    <definedName name="_3__123Graph_AS_THERMAL_PRICE" hidden="1">[2]DATA!#REF!</definedName>
    <definedName name="_32__123Graph_XCELL_EFFICIENCY" hidden="1">[2]DATA!#REF!</definedName>
    <definedName name="_36__123Graph_XMODEL_T" hidden="1">[2]DATA!#REF!</definedName>
    <definedName name="_4__123Graph_ACELL_EFFICIENCY" hidden="1">[2]DATA!#REF!</definedName>
    <definedName name="_4__123Graph_BCELL_EFFICIENCY" hidden="1">[2]DATA!#REF!</definedName>
    <definedName name="_40__123Graph_XS_THERMAL_PRICE" hidden="1">[2]DATA!#REF!</definedName>
    <definedName name="_5__123Graph_BMODEL_T" hidden="1">[2]DATA!#REF!</definedName>
    <definedName name="_6__123Graph_CCELL_EFFICIENCY" hidden="1">[2]DATA!#REF!</definedName>
    <definedName name="_7__123Graph_LBL_AMODEL_T" hidden="1">[2]DATA!#REF!</definedName>
    <definedName name="_8__123Graph_AMODEL_T" hidden="1">[2]DATA!#REF!</definedName>
    <definedName name="_8__123Graph_XCELL_EFFICIENCY" hidden="1">[2]DATA!#REF!</definedName>
    <definedName name="_9__123Graph_XMODEL_T" hidden="1">[2]DATA!#REF!</definedName>
    <definedName name="_Key1" hidden="1">#REF!</definedName>
    <definedName name="_Order1" hidden="1">255</definedName>
    <definedName name="_Sort" hidden="1">#REF!</definedName>
    <definedName name="_Sort1" hidden="1">#REF!</definedName>
    <definedName name="allCos">'[3]Income Group Histogram'!$AB$8:$AB$141</definedName>
    <definedName name="B" hidden="1">[2]DATA!#REF!</definedName>
    <definedName name="base_datafiles">'[4]000 - world - 1961'!$W$34:$W$43</definedName>
    <definedName name="CntryDisp">'[4]000 - world - 1961'!$B$13</definedName>
    <definedName name="CONST_CarbonInCO2">'[4]000 - world - 1961'!$C$781</definedName>
    <definedName name="Country">'[4]000 - world - 1961'!$B$12</definedName>
    <definedName name="CROPLAND_TIER">'[4]000 - world - 1961'!$Y$65</definedName>
    <definedName name="DB_RAWDATASHEET">[5]CTPrices!#REF!</definedName>
    <definedName name="Deflator">[6]VS2001_EconData1999Dollars_data!#REF!</definedName>
    <definedName name="EFPREF_COASTTROPHEFFY">'[4]000 - world - 1961'!$D$57</definedName>
    <definedName name="EFPREF_CSEQ">'[4]000 - world - 1961'!$B$51</definedName>
    <definedName name="EFPREF_FORESTDATA_SOURCE">'[4]000 - world - 1961'!$D$54</definedName>
    <definedName name="EFPREF_FRAFORSTLIMIT">'[4]000 - world - 1961'!$D$56</definedName>
    <definedName name="EFPREF_FUELWOODFROMFOREST">'[4]000 - world - 1961'!#REF!</definedName>
    <definedName name="EFPREF_LIMITFORSTWOOD">'[4]000 - world - 1961'!$D$55</definedName>
    <definedName name="EFPREF_OPEN_INVISIBLE">'[4]000 - world - 1961'!$Y$46</definedName>
    <definedName name="EFPREF_OPEN_READONLY">'[4]000 - world - 1961'!$Y$47</definedName>
    <definedName name="EFPREF_OPENALLFAO">'[4]000 - world - 1961'!$Y$48</definedName>
    <definedName name="EFPREF_TBFRA_OR_FRA_FORESTDATA">'[4]000 - world - 1961'!$D$54</definedName>
    <definedName name="EFPREF_USE_AWSFORESTLIMIT">'[4]000 - world - 1961'!$D$55</definedName>
    <definedName name="EFPREF_USE_HAORGHA">'[4]000 - world - 1961'!$B$47</definedName>
    <definedName name="EFPREF_USE_IMFORWBGDP">'[4]000 - world - 1961'!$D$58</definedName>
    <definedName name="EFPREF_USE_MCF">'[4]000 - world - 1961'!$B$49</definedName>
    <definedName name="EFPREF_USE_WORLD_YIELDS">'[4]000 - world - 1961'!$B$48</definedName>
    <definedName name="EFPREF_USEGLOBALYIELDS">'[4]000 - world - 1961'!$B$48</definedName>
    <definedName name="EFUI_CALCPREFS">'[4]000 - world - 1961'!$A$52</definedName>
    <definedName name="EFUI_COUNTRYNAME">'[4]000 - world - 1961'!$B$8</definedName>
    <definedName name="EFUI_DATAFILES">'[4]000 - world - 1961'!$W$34:$W$45</definedName>
    <definedName name="EFUI_FAODATAFILE">'[4]000 - world - 1961'!$W$34</definedName>
    <definedName name="FAOSTAT_country_code">'[4]000 - world - 1961'!$B$14</definedName>
    <definedName name="FISH_FISHSTAT_ENDYEAR">'[4]000 - world - 1961'!$A$1641</definedName>
    <definedName name="FISH_FISHSTAT_STARTYEAR">'[4]000 - world - 1961'!#REF!</definedName>
    <definedName name="FISH_FISHSTAT_YROFFSET">'[4]000 - world - 1961'!#REF!</definedName>
    <definedName name="FISH_FISHSTAT_YROFFSET2">'[4]000 - world - 1961'!#REF!</definedName>
    <definedName name="G">#REF!</definedName>
    <definedName name="GDP">'[4]000 - world - 1961'!$B$22</definedName>
    <definedName name="GFN_BUTTONLABELS">[5]Main!#REF!</definedName>
    <definedName name="H">#REF!</definedName>
    <definedName name="HiInCos">'[3]Income Group Histogram'!$X$8:$Y$33</definedName>
    <definedName name="itemArr">[3]Data!$B$2:$B$24977</definedName>
    <definedName name="LowInCos">'[3]Income Group Histogram'!$Y$8:$Z$64</definedName>
    <definedName name="MidInCos">'[3]Income Group Histogram'!$Z$8:$AA$68</definedName>
    <definedName name="nameArr">[3]Data!$A$2:$A$24977</definedName>
    <definedName name="pop">'[4]000 - world - 1961'!$B$17</definedName>
    <definedName name="pop_world">'[4]000 - world - 1961'!$B$20</definedName>
    <definedName name="popArr">[3]Data!$E$2:$E$24977</definedName>
    <definedName name="Query1">[7]biocap!$A$1:$C$25</definedName>
    <definedName name="RawData">#REF!</definedName>
    <definedName name="S">#REF!</definedName>
    <definedName name="SYS_DBFILENAME">#REF!</definedName>
    <definedName name="T">#REF!</definedName>
    <definedName name="table" hidden="1">[2]DATA!#REF!</definedName>
    <definedName name="TABLE_EQFACTORS">'[4]000 - world - 1961'!$A$1250:$E$1263</definedName>
    <definedName name="TABLE_YIELDFACS">'[4]000 - world - 1961'!$A$1225:$E$1236</definedName>
    <definedName name="test" hidden="1">[2]DATA!#REF!</definedName>
    <definedName name="TOC">'[4]000 - world - 1961'!$D$9</definedName>
    <definedName name="TOC_ANIMALPRODUCTS">'[4]000 - world - 1961'!$A$191</definedName>
    <definedName name="TOC_ANIMALPRODUCTS_BREAKOUT">'[4]000 - world - 1961'!$A$297</definedName>
    <definedName name="TOC_ANIMALPRODUCTS_FROMFEED">'[4]000 - world - 1961'!$A$220</definedName>
    <definedName name="TOC_ANIMALPRODUCTS_PASTURE">'[4]000 - world - 1961'!$A$385</definedName>
    <definedName name="TOC_BUILT">'[4]000 - world - 1961'!$A$1071</definedName>
    <definedName name="TOC_CROPLAND">'[4]000 - world - 1961'!$A$64</definedName>
    <definedName name="TOC_ENERGY">'[4]000 - world - 1961'!$A$720</definedName>
    <definedName name="TOC_ENERGY_BIOMASS">'[4]000 - world - 1961'!$A$1031</definedName>
    <definedName name="TOC_ENERGY_ENERGYUSE">'[4]000 - world - 1961'!$A$721</definedName>
    <definedName name="TOC_ENERGY_FOOTPRINT">'[4]000 - world - 1961'!$A$809</definedName>
    <definedName name="TOC_ENERGY_OCEANFLUX">'[4]000 - world - 1961'!$A$854</definedName>
    <definedName name="TOC_ENERGYINTRADE">'[4]000 - world - 1961'!$A$876</definedName>
    <definedName name="TOC_EQ">'[4]000 - world - 1961'!$A$1242</definedName>
    <definedName name="TOC_FISHINGGROUNDS">'[4]000 - world - 1961'!$A$475</definedName>
    <definedName name="TOC_FOOTPRINT">'[4]000 - world - 1961'!$G$8</definedName>
    <definedName name="TOC_FOOTPRINT_1kGHA">'[4]000 - world - 1961'!$O$8</definedName>
    <definedName name="TOC_FOREST">'[4]000 - world - 1961'!$A$608</definedName>
    <definedName name="TOC_FOREST_AREA">'[4]000 - world - 1961'!$A$643</definedName>
    <definedName name="TOC_FOREST_PRODUCTS">'[4]000 - world - 1961'!$A$609</definedName>
    <definedName name="TOC_HOME">'[4]000 - world - 1961'!$A$7</definedName>
    <definedName name="TOC_LANDUSE">'[4]000 - world - 1961'!$A$1094</definedName>
    <definedName name="TOC_LANDUSE_DETAILED">'[4]000 - world - 1961'!$A$1177</definedName>
    <definedName name="TOC_LANDUSE_OVERVIEW">'[4]000 - world - 1961'!$A$1095</definedName>
    <definedName name="TOC_LIBRARY">'[4]000 - world - 1961'!$A$1712</definedName>
    <definedName name="TOC_OTHTOOLS_END">[5]Main!#REF!</definedName>
    <definedName name="TOC_PASTURE">'[4]000 - world - 1961'!$A$281</definedName>
    <definedName name="TOC_REFERENCES">'[4]000 - world - 1961'!$A$1501</definedName>
    <definedName name="TOC_REFS_TABLE">'[4]000 - world - 1961'!$A$1503:$A$1595</definedName>
    <definedName name="TOC_RESULTS">'[4]000 - world - 1961'!$A$1268</definedName>
    <definedName name="TOC_RESULTS_BIOCAPACITY">'[4]000 - world - 1961'!$A$1328</definedName>
    <definedName name="TOC_RESULTS_EF">'[4]000 - world - 1961'!$A$1304</definedName>
    <definedName name="TOC_YIELDS">'[4]000 - world - 1961'!$A$1221</definedName>
    <definedName name="totalArr">[3]Data!$R$2:$R$24977</definedName>
    <definedName name="year">'[4]000 - world - 1961'!$B$9</definedName>
    <definedName name="YEAR_OFST">'[4]000 - world - 1961'!#REF!</definedName>
    <definedName name="yearArr">[3]Data!$C$2:$C$24977</definedName>
  </definedNames>
  <calcPr calcId="145621"/>
</workbook>
</file>

<file path=xl/calcChain.xml><?xml version="1.0" encoding="utf-8"?>
<calcChain xmlns="http://schemas.openxmlformats.org/spreadsheetml/2006/main">
  <c r="D106" i="1" l="1"/>
  <c r="C106" i="1"/>
  <c r="D105" i="1"/>
  <c r="C105" i="1"/>
  <c r="D104" i="1"/>
  <c r="C104" i="1"/>
  <c r="D103" i="1"/>
  <c r="C103" i="1"/>
  <c r="D102" i="1"/>
  <c r="C102" i="1"/>
  <c r="D101" i="1"/>
  <c r="C101" i="1"/>
  <c r="D100" i="1"/>
  <c r="C100" i="1"/>
  <c r="D99" i="1"/>
  <c r="C99" i="1"/>
  <c r="D98" i="1"/>
  <c r="C98" i="1"/>
  <c r="D97" i="1"/>
  <c r="C97" i="1"/>
  <c r="D96" i="1"/>
  <c r="C96" i="1"/>
  <c r="D95" i="1"/>
  <c r="C95" i="1"/>
  <c r="D94" i="1"/>
  <c r="C94" i="1"/>
  <c r="D93" i="1"/>
  <c r="C93" i="1"/>
  <c r="D92" i="1"/>
  <c r="C92" i="1"/>
  <c r="D91" i="1"/>
  <c r="C91" i="1"/>
  <c r="D90" i="1"/>
  <c r="C90" i="1"/>
  <c r="D89" i="1"/>
  <c r="C89" i="1"/>
  <c r="D88" i="1"/>
  <c r="C88" i="1"/>
  <c r="D87" i="1"/>
  <c r="C87" i="1"/>
  <c r="D86" i="1"/>
  <c r="C86" i="1"/>
  <c r="D85" i="1"/>
  <c r="C85" i="1"/>
  <c r="D84" i="1"/>
  <c r="C84" i="1"/>
  <c r="D83" i="1"/>
  <c r="C83" i="1"/>
  <c r="D82" i="1"/>
  <c r="C82" i="1"/>
  <c r="D81" i="1"/>
  <c r="C81" i="1"/>
  <c r="D80" i="1"/>
  <c r="C80" i="1"/>
  <c r="D79" i="1"/>
  <c r="C79" i="1"/>
  <c r="D78" i="1"/>
  <c r="C78" i="1"/>
  <c r="D77" i="1"/>
  <c r="C77" i="1"/>
  <c r="D76" i="1"/>
  <c r="C76" i="1"/>
  <c r="D75" i="1"/>
  <c r="C75" i="1"/>
  <c r="D74" i="1"/>
  <c r="C74" i="1"/>
  <c r="D73" i="1"/>
  <c r="C73" i="1"/>
  <c r="D72" i="1"/>
  <c r="C72" i="1"/>
  <c r="D71" i="1"/>
  <c r="C71" i="1"/>
  <c r="D70" i="1"/>
  <c r="C70" i="1"/>
  <c r="D69" i="1"/>
  <c r="C69" i="1"/>
  <c r="D68" i="1"/>
  <c r="C68" i="1"/>
  <c r="D67" i="1"/>
  <c r="C67" i="1"/>
  <c r="D66" i="1"/>
  <c r="C66" i="1"/>
  <c r="D65" i="1"/>
  <c r="C65" i="1"/>
  <c r="D64" i="1"/>
  <c r="C64" i="1"/>
  <c r="D63" i="1"/>
  <c r="C63" i="1"/>
  <c r="D62" i="1"/>
  <c r="C62" i="1"/>
  <c r="D61" i="1"/>
  <c r="C61" i="1"/>
  <c r="D60" i="1"/>
  <c r="C60" i="1"/>
  <c r="D59" i="1"/>
  <c r="C59" i="1"/>
  <c r="D58" i="1"/>
  <c r="C58" i="1"/>
  <c r="D57" i="1"/>
  <c r="C57" i="1"/>
  <c r="D56" i="1"/>
  <c r="C56" i="1"/>
  <c r="D55" i="1"/>
  <c r="C55" i="1"/>
  <c r="D54" i="1"/>
  <c r="C54" i="1"/>
  <c r="D53" i="1"/>
  <c r="C53" i="1"/>
  <c r="D52" i="1"/>
  <c r="C52" i="1"/>
  <c r="D51" i="1"/>
  <c r="C51" i="1"/>
  <c r="D50" i="1"/>
  <c r="C50" i="1"/>
  <c r="D49" i="1"/>
  <c r="C49" i="1"/>
  <c r="D48" i="1"/>
  <c r="C48" i="1"/>
  <c r="D47" i="1"/>
  <c r="C47" i="1"/>
  <c r="D46" i="1"/>
  <c r="C46" i="1"/>
  <c r="D45" i="1"/>
  <c r="C45" i="1"/>
  <c r="D44" i="1"/>
  <c r="C44" i="1"/>
  <c r="D43" i="1"/>
  <c r="C43" i="1"/>
  <c r="D42" i="1"/>
  <c r="C42" i="1"/>
  <c r="D41" i="1"/>
  <c r="C41" i="1"/>
  <c r="D40" i="1"/>
  <c r="C40" i="1"/>
  <c r="D39" i="1"/>
  <c r="C39" i="1"/>
  <c r="D38" i="1"/>
  <c r="C38" i="1"/>
  <c r="D37" i="1"/>
  <c r="C37" i="1"/>
  <c r="D36" i="1"/>
  <c r="C36" i="1"/>
  <c r="D35" i="1"/>
  <c r="C35" i="1"/>
  <c r="D34" i="1"/>
  <c r="C34" i="1"/>
  <c r="D33" i="1"/>
  <c r="C33" i="1"/>
  <c r="D32" i="1"/>
  <c r="C32" i="1"/>
  <c r="D31" i="1"/>
  <c r="C31" i="1"/>
  <c r="D30" i="1"/>
  <c r="C30" i="1"/>
  <c r="D29" i="1"/>
  <c r="C29" i="1"/>
  <c r="D28" i="1"/>
  <c r="C28" i="1"/>
  <c r="D27" i="1"/>
  <c r="C27" i="1"/>
  <c r="D26" i="1"/>
  <c r="C26" i="1"/>
  <c r="D25" i="1"/>
  <c r="C25" i="1"/>
  <c r="D24" i="1"/>
  <c r="C24" i="1"/>
  <c r="D23" i="1"/>
  <c r="C23" i="1"/>
  <c r="D22" i="1"/>
  <c r="C22" i="1"/>
  <c r="D21" i="1"/>
  <c r="C21" i="1"/>
  <c r="D20" i="1"/>
  <c r="C20" i="1"/>
  <c r="D19" i="1"/>
  <c r="C19" i="1"/>
  <c r="D18" i="1"/>
  <c r="C18" i="1"/>
  <c r="D17" i="1"/>
  <c r="C17" i="1"/>
  <c r="D16" i="1"/>
  <c r="C16" i="1"/>
  <c r="D15" i="1"/>
  <c r="C15" i="1"/>
  <c r="D14" i="1"/>
  <c r="C14" i="1"/>
  <c r="D13" i="1"/>
  <c r="C13" i="1"/>
  <c r="D12" i="1"/>
  <c r="C12" i="1"/>
  <c r="D11" i="1"/>
  <c r="C11" i="1"/>
  <c r="D10" i="1"/>
  <c r="C10" i="1"/>
  <c r="D9" i="1"/>
  <c r="C9" i="1"/>
  <c r="D8" i="1"/>
  <c r="C8" i="1"/>
  <c r="D7" i="1"/>
  <c r="C7" i="1"/>
</calcChain>
</file>

<file path=xl/sharedStrings.xml><?xml version="1.0" encoding="utf-8"?>
<sst xmlns="http://schemas.openxmlformats.org/spreadsheetml/2006/main" count="8" uniqueCount="8">
  <si>
    <t>Population, Annual Addition, and Percent Increase in Iran, 1950-2010, with Projection to 2050</t>
  </si>
  <si>
    <t>Year</t>
  </si>
  <si>
    <t>Population</t>
  </si>
  <si>
    <t>Annual Addition</t>
  </si>
  <si>
    <t>Percent Increase</t>
  </si>
  <si>
    <t>Million</t>
  </si>
  <si>
    <t>Percent</t>
  </si>
  <si>
    <r>
      <t xml:space="preserve">Source: Compiled by Earth Policy Institute from United Nations Population Division, </t>
    </r>
    <r>
      <rPr>
        <i/>
        <sz val="10"/>
        <rFont val="Arial"/>
        <family val="2"/>
      </rPr>
      <t>World Population Prospects: The 2012 Revision</t>
    </r>
    <r>
      <rPr>
        <sz val="10"/>
        <color theme="1"/>
        <rFont val="Arial"/>
        <family val="2"/>
      </rPr>
      <t>, electronic database, at esa.un.org/unpd/wpp/index.htm, updated 13 June 2013.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</si>
</sst>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">
    <numFmt numFmtId="5" formatCode="&quot;$&quot;#,##0_);\(&quot;$&quot;#,##0\)"/>
    <numFmt numFmtId="43" formatCode="_(* #,##0.00_);_(* \(#,##0.00\);_(* &quot;-&quot;??_);_(@_)"/>
    <numFmt numFmtId="164" formatCode="#,##0.0"/>
    <numFmt numFmtId="165" formatCode="General_)"/>
    <numFmt numFmtId="166" formatCode="#,##0.000"/>
    <numFmt numFmtId="167" formatCode="#,##0.00__;\-#,##0.00__;#,##0.00__;@__"/>
    <numFmt numFmtId="168" formatCode="0.0"/>
    <numFmt numFmtId="169" formatCode="mmmm\ d\,\ yyyy"/>
    <numFmt numFmtId="170" formatCode="_ * #,##0.00_ ;_ * \-#,##0.00_ ;_ * &quot;-&quot;??_ ;_ @_ "/>
    <numFmt numFmtId="171" formatCode="_-* #,##0\ _F_B_-;\-* #,##0\ _F_B_-;_-* &quot;-&quot;\ _F_B_-;_-@_-"/>
    <numFmt numFmtId="172" formatCode="_-* #,##0.00\ _F_B_-;\-* #,##0.00\ _F_B_-;_-* &quot;-&quot;??\ _F_B_-;_-@_-"/>
    <numFmt numFmtId="173" formatCode="_-* #,##0\ &quot;FB&quot;_-;\-* #,##0\ &quot;FB&quot;_-;_-* &quot;-&quot;\ &quot;FB&quot;_-;_-@_-"/>
    <numFmt numFmtId="174" formatCode="_-* #,##0.00\ &quot;FB&quot;_-;\-* #,##0.00\ &quot;FB&quot;_-;_-* &quot;-&quot;??\ &quot;FB&quot;_-;_-@_-"/>
    <numFmt numFmtId="175" formatCode="0.00_)"/>
    <numFmt numFmtId="176" formatCode="yyyy"/>
  </numFmts>
  <fonts count="50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1"/>
      <color theme="1"/>
      <name val="Arial"/>
      <family val="2"/>
    </font>
    <font>
      <sz val="11"/>
      <color theme="0"/>
      <name val="Arial"/>
      <family val="2"/>
    </font>
    <font>
      <sz val="11"/>
      <color rgb="FF9C0006"/>
      <name val="Arial"/>
      <family val="2"/>
    </font>
    <font>
      <sz val="9"/>
      <color indexed="9"/>
      <name val="Times"/>
      <family val="1"/>
    </font>
    <font>
      <b/>
      <sz val="11"/>
      <color rgb="FFFA7D00"/>
      <name val="Arial"/>
      <family val="2"/>
    </font>
    <font>
      <b/>
      <sz val="11"/>
      <color theme="0"/>
      <name val="Arial"/>
      <family val="2"/>
    </font>
    <font>
      <sz val="10"/>
      <color indexed="8"/>
      <name val="Verdana"/>
      <family val="2"/>
    </font>
    <font>
      <i/>
      <sz val="10"/>
      <color indexed="8"/>
      <name val="Verdana"/>
      <family val="2"/>
    </font>
    <font>
      <sz val="10"/>
      <color indexed="54"/>
      <name val="Verdana"/>
      <family val="2"/>
    </font>
    <font>
      <b/>
      <sz val="10"/>
      <color indexed="8"/>
      <name val="Verdana"/>
      <family val="2"/>
    </font>
    <font>
      <sz val="11"/>
      <color indexed="8"/>
      <name val="Arial"/>
      <family val="2"/>
    </font>
    <font>
      <b/>
      <sz val="13"/>
      <color indexed="9"/>
      <name val="Verdana"/>
      <family val="2"/>
    </font>
    <font>
      <sz val="9"/>
      <color indexed="8"/>
      <name val="Times"/>
      <family val="1"/>
    </font>
    <font>
      <sz val="9"/>
      <name val="Times"/>
      <family val="1"/>
    </font>
    <font>
      <sz val="10"/>
      <name val="Verdana"/>
      <family val="2"/>
    </font>
    <font>
      <sz val="8"/>
      <name val="Helvetica"/>
      <family val="2"/>
    </font>
    <font>
      <i/>
      <sz val="11"/>
      <color rgb="FF7F7F7F"/>
      <name val="Arial"/>
      <family val="2"/>
    </font>
    <font>
      <sz val="11"/>
      <color rgb="FF00610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0"/>
      <name val="Helv"/>
    </font>
    <font>
      <u/>
      <sz val="10"/>
      <color indexed="12"/>
      <name val="Arial"/>
      <family val="2"/>
    </font>
    <font>
      <u/>
      <sz val="8"/>
      <color theme="10"/>
      <name val="Arial"/>
      <family val="2"/>
    </font>
    <font>
      <sz val="11"/>
      <color rgb="FF3F3F76"/>
      <name val="Arial"/>
      <family val="2"/>
    </font>
    <font>
      <sz val="11"/>
      <color rgb="FFFA7D00"/>
      <name val="Arial"/>
      <family val="2"/>
    </font>
    <font>
      <sz val="11"/>
      <color rgb="FF9C6500"/>
      <name val="Arial"/>
      <family val="2"/>
    </font>
    <font>
      <b/>
      <i/>
      <sz val="16"/>
      <name val="Helv"/>
    </font>
    <font>
      <sz val="11"/>
      <color indexed="8"/>
      <name val="Calibri"/>
      <family val="2"/>
    </font>
    <font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Times"/>
      <family val="1"/>
    </font>
    <font>
      <sz val="9"/>
      <name val="Times New Roman"/>
      <family val="1"/>
    </font>
    <font>
      <sz val="12"/>
      <name val="Arial CE"/>
      <charset val="238"/>
    </font>
    <font>
      <b/>
      <sz val="11"/>
      <color rgb="FF3F3F3F"/>
      <name val="Arial"/>
      <family val="2"/>
    </font>
    <font>
      <sz val="10"/>
      <name val="Times"/>
      <family val="1"/>
    </font>
    <font>
      <b/>
      <sz val="14"/>
      <name val="Verdana"/>
      <family val="2"/>
    </font>
    <font>
      <b/>
      <sz val="26"/>
      <color indexed="63"/>
      <name val="Verdana"/>
      <family val="2"/>
    </font>
    <font>
      <sz val="16"/>
      <name val="Verdana"/>
      <family val="2"/>
    </font>
    <font>
      <sz val="10"/>
      <name val="Times New Roman"/>
      <family val="1"/>
    </font>
    <font>
      <sz val="8"/>
      <name val="Helv"/>
    </font>
    <font>
      <b/>
      <sz val="11"/>
      <color theme="1"/>
      <name val="Arial"/>
      <family val="2"/>
    </font>
    <font>
      <sz val="11"/>
      <color rgb="FFFF0000"/>
      <name val="Arial"/>
      <family val="2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2"/>
        <bgColor indexed="9"/>
      </patternFill>
    </fill>
    <fill>
      <patternFill patternType="solid">
        <fgColor indexed="55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84">
    <xf numFmtId="0" fontId="0" fillId="0" borderId="0"/>
    <xf numFmtId="0" fontId="5" fillId="0" borderId="0"/>
    <xf numFmtId="0" fontId="5" fillId="0" borderId="0" applyNumberFormat="0" applyFill="0" applyBorder="0" applyAlignment="0" applyProtection="0"/>
    <xf numFmtId="0" fontId="8" fillId="10" borderId="0" applyNumberFormat="0" applyBorder="0" applyAlignment="0" applyProtection="0"/>
    <xf numFmtId="0" fontId="8" fillId="14" borderId="0" applyNumberFormat="0" applyBorder="0" applyAlignment="0" applyProtection="0"/>
    <xf numFmtId="0" fontId="8" fillId="18" borderId="0" applyNumberFormat="0" applyBorder="0" applyAlignment="0" applyProtection="0"/>
    <xf numFmtId="0" fontId="8" fillId="22" borderId="0" applyNumberFormat="0" applyBorder="0" applyAlignment="0" applyProtection="0"/>
    <xf numFmtId="0" fontId="8" fillId="26" borderId="0" applyNumberFormat="0" applyBorder="0" applyAlignment="0" applyProtection="0"/>
    <xf numFmtId="0" fontId="8" fillId="30" borderId="0" applyNumberFormat="0" applyBorder="0" applyAlignment="0" applyProtection="0"/>
    <xf numFmtId="0" fontId="8" fillId="11" borderId="0" applyNumberFormat="0" applyBorder="0" applyAlignment="0" applyProtection="0"/>
    <xf numFmtId="0" fontId="8" fillId="15" borderId="0" applyNumberFormat="0" applyBorder="0" applyAlignment="0" applyProtection="0"/>
    <xf numFmtId="0" fontId="8" fillId="19" borderId="0" applyNumberFormat="0" applyBorder="0" applyAlignment="0" applyProtection="0"/>
    <xf numFmtId="0" fontId="8" fillId="23" borderId="0" applyNumberFormat="0" applyBorder="0" applyAlignment="0" applyProtection="0"/>
    <xf numFmtId="0" fontId="8" fillId="27" borderId="0" applyNumberFormat="0" applyBorder="0" applyAlignment="0" applyProtection="0"/>
    <xf numFmtId="0" fontId="8" fillId="31" borderId="0" applyNumberFormat="0" applyBorder="0" applyAlignment="0" applyProtection="0"/>
    <xf numFmtId="0" fontId="9" fillId="12" borderId="0" applyNumberFormat="0" applyBorder="0" applyAlignment="0" applyProtection="0"/>
    <xf numFmtId="0" fontId="9" fillId="16" borderId="0" applyNumberFormat="0" applyBorder="0" applyAlignment="0" applyProtection="0"/>
    <xf numFmtId="0" fontId="9" fillId="20" borderId="0" applyNumberFormat="0" applyBorder="0" applyAlignment="0" applyProtection="0"/>
    <xf numFmtId="0" fontId="9" fillId="24" borderId="0" applyNumberFormat="0" applyBorder="0" applyAlignment="0" applyProtection="0"/>
    <xf numFmtId="0" fontId="9" fillId="28" borderId="0" applyNumberFormat="0" applyBorder="0" applyAlignment="0" applyProtection="0"/>
    <xf numFmtId="0" fontId="9" fillId="32" borderId="0" applyNumberFormat="0" applyBorder="0" applyAlignment="0" applyProtection="0"/>
    <xf numFmtId="0" fontId="9" fillId="9" borderId="0" applyNumberFormat="0" applyBorder="0" applyAlignment="0" applyProtection="0"/>
    <xf numFmtId="0" fontId="9" fillId="13" borderId="0" applyNumberFormat="0" applyBorder="0" applyAlignment="0" applyProtection="0"/>
    <xf numFmtId="0" fontId="9" fillId="17" borderId="0" applyNumberFormat="0" applyBorder="0" applyAlignment="0" applyProtection="0"/>
    <xf numFmtId="0" fontId="9" fillId="21" borderId="0" applyNumberFormat="0" applyBorder="0" applyAlignment="0" applyProtection="0"/>
    <xf numFmtId="0" fontId="9" fillId="25" borderId="0" applyNumberFormat="0" applyBorder="0" applyAlignment="0" applyProtection="0"/>
    <xf numFmtId="0" fontId="9" fillId="29" borderId="0" applyNumberFormat="0" applyBorder="0" applyAlignment="0" applyProtection="0"/>
    <xf numFmtId="0" fontId="5" fillId="0" borderId="0" applyNumberFormat="0" applyFill="0" applyBorder="0" applyAlignment="0" applyProtection="0"/>
    <xf numFmtId="0" fontId="10" fillId="3" borderId="0" applyNumberFormat="0" applyBorder="0" applyAlignment="0" applyProtection="0"/>
    <xf numFmtId="165" fontId="11" fillId="0" borderId="0">
      <alignment vertical="top"/>
    </xf>
    <xf numFmtId="0" fontId="12" fillId="6" borderId="4" applyNumberFormat="0" applyAlignment="0" applyProtection="0"/>
    <xf numFmtId="0" fontId="13" fillId="7" borderId="7" applyNumberFormat="0" applyAlignment="0" applyProtection="0"/>
    <xf numFmtId="3" fontId="14" fillId="33" borderId="12">
      <alignment horizontal="right" vertical="center" indent="1"/>
    </xf>
    <xf numFmtId="3" fontId="15" fillId="33" borderId="12">
      <alignment horizontal="right" vertical="center" indent="1"/>
    </xf>
    <xf numFmtId="0" fontId="16" fillId="33" borderId="12">
      <alignment horizontal="left" vertical="center" indent="1"/>
    </xf>
    <xf numFmtId="0" fontId="17" fillId="34" borderId="12">
      <alignment horizontal="center" vertical="center"/>
    </xf>
    <xf numFmtId="3" fontId="14" fillId="33" borderId="12">
      <alignment horizontal="right" vertical="center" indent="1"/>
    </xf>
    <xf numFmtId="0" fontId="5" fillId="33" borderId="0"/>
    <xf numFmtId="3" fontId="15" fillId="33" borderId="12">
      <alignment horizontal="right" vertical="center" indent="1"/>
    </xf>
    <xf numFmtId="0" fontId="18" fillId="33" borderId="13"/>
    <xf numFmtId="0" fontId="19" fillId="35" borderId="12">
      <alignment horizontal="left" vertical="center" indent="1"/>
    </xf>
    <xf numFmtId="0" fontId="16" fillId="33" borderId="12">
      <alignment horizontal="left" vertical="center" indent="1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3" fontId="20" fillId="0" borderId="0" applyFill="0" applyBorder="0">
      <alignment horizontal="right" vertical="top"/>
    </xf>
    <xf numFmtId="164" fontId="21" fillId="0" borderId="0">
      <alignment horizontal="right" vertical="top"/>
    </xf>
    <xf numFmtId="166" fontId="20" fillId="0" borderId="0" applyFill="0" applyBorder="0">
      <alignment horizontal="right" vertical="top"/>
    </xf>
    <xf numFmtId="3" fontId="20" fillId="0" borderId="0" applyFill="0" applyBorder="0">
      <alignment horizontal="right" vertical="top"/>
    </xf>
    <xf numFmtId="164" fontId="11" fillId="0" borderId="0" applyFont="0" applyFill="0" applyBorder="0">
      <alignment horizontal="right" vertical="top"/>
    </xf>
    <xf numFmtId="167" fontId="20" fillId="0" borderId="0" applyFont="0" applyFill="0" applyBorder="0" applyAlignment="0" applyProtection="0">
      <alignment horizontal="right" vertical="top"/>
    </xf>
    <xf numFmtId="166" fontId="20" fillId="0" borderId="0">
      <alignment horizontal="right" vertical="top"/>
    </xf>
    <xf numFmtId="3" fontId="5" fillId="0" borderId="0" applyFill="0" applyBorder="0" applyAlignment="0" applyProtection="0"/>
    <xf numFmtId="0" fontId="5" fillId="0" borderId="0"/>
    <xf numFmtId="5" fontId="5" fillId="0" borderId="0" applyFill="0" applyBorder="0" applyAlignment="0" applyProtection="0"/>
    <xf numFmtId="168" fontId="22" fillId="36" borderId="14" applyAlignment="0">
      <alignment horizontal="center"/>
    </xf>
    <xf numFmtId="169" fontId="5" fillId="0" borderId="0" applyFill="0" applyBorder="0" applyAlignment="0" applyProtection="0"/>
    <xf numFmtId="170" fontId="23" fillId="0" borderId="0" applyFont="0" applyFill="0" applyBorder="0" applyAlignment="0" applyProtection="0"/>
    <xf numFmtId="0" fontId="24" fillId="0" borderId="0" applyNumberFormat="0" applyFill="0" applyBorder="0" applyAlignment="0" applyProtection="0"/>
    <xf numFmtId="2" fontId="5" fillId="0" borderId="0" applyFill="0" applyBorder="0" applyAlignment="0" applyProtection="0"/>
    <xf numFmtId="0" fontId="25" fillId="2" borderId="0" applyNumberFormat="0" applyBorder="0" applyAlignment="0" applyProtection="0"/>
    <xf numFmtId="38" fontId="26" fillId="37" borderId="0" applyNumberFormat="0" applyBorder="0" applyAlignment="0" applyProtection="0"/>
    <xf numFmtId="0" fontId="27" fillId="0" borderId="15" applyNumberFormat="0" applyAlignment="0" applyProtection="0">
      <alignment horizontal="left" vertical="center"/>
    </xf>
    <xf numFmtId="0" fontId="27" fillId="0" borderId="16">
      <alignment horizontal="left" vertical="center"/>
    </xf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4" fillId="0" borderId="0" applyNumberFormat="0" applyFill="0" applyBorder="0" applyAlignment="0" applyProtection="0"/>
    <xf numFmtId="0" fontId="28" fillId="38" borderId="0">
      <alignment horizontal="centerContinuous" wrapText="1"/>
    </xf>
    <xf numFmtId="0" fontId="29" fillId="0" borderId="0" applyNumberFormat="0" applyFill="0" applyBorder="0" applyAlignment="0" applyProtection="0">
      <alignment vertical="top"/>
      <protection locked="0"/>
    </xf>
    <xf numFmtId="0" fontId="30" fillId="0" borderId="0" applyNumberFormat="0" applyFill="0" applyBorder="0" applyAlignment="0" applyProtection="0">
      <alignment vertical="top"/>
      <protection locked="0"/>
    </xf>
    <xf numFmtId="10" fontId="26" fillId="33" borderId="12" applyNumberFormat="0" applyBorder="0" applyAlignment="0" applyProtection="0"/>
    <xf numFmtId="0" fontId="31" fillId="5" borderId="4" applyNumberFormat="0" applyAlignment="0" applyProtection="0"/>
    <xf numFmtId="0" fontId="32" fillId="0" borderId="6" applyNumberFormat="0" applyFill="0" applyAlignment="0" applyProtection="0"/>
    <xf numFmtId="171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0" fontId="33" fillId="4" borderId="0" applyNumberFormat="0" applyBorder="0" applyAlignment="0" applyProtection="0"/>
    <xf numFmtId="175" fontId="3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5" fillId="0" borderId="0"/>
    <xf numFmtId="0" fontId="2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>
      <alignment wrapText="1"/>
    </xf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7" fillId="0" borderId="0"/>
    <xf numFmtId="0" fontId="5" fillId="0" borderId="0"/>
    <xf numFmtId="0" fontId="5" fillId="0" borderId="0"/>
    <xf numFmtId="1" fontId="11" fillId="0" borderId="0">
      <alignment vertical="top" wrapText="1"/>
    </xf>
    <xf numFmtId="1" fontId="38" fillId="0" borderId="0" applyFill="0" applyBorder="0" applyProtection="0"/>
    <xf numFmtId="1" fontId="39" fillId="0" borderId="0" applyFont="0" applyFill="0" applyBorder="0" applyProtection="0">
      <alignment vertical="center"/>
    </xf>
    <xf numFmtId="1" fontId="21" fillId="0" borderId="0">
      <alignment horizontal="right" vertical="top"/>
    </xf>
    <xf numFmtId="165" fontId="21" fillId="0" borderId="0">
      <alignment horizontal="right" vertical="top"/>
    </xf>
    <xf numFmtId="0" fontId="5" fillId="0" borderId="0"/>
    <xf numFmtId="0" fontId="40" fillId="0" borderId="0"/>
    <xf numFmtId="1" fontId="20" fillId="0" borderId="0" applyNumberFormat="0" applyFill="0" applyBorder="0">
      <alignment vertical="top"/>
    </xf>
    <xf numFmtId="0" fontId="8" fillId="8" borderId="8" applyNumberFormat="0" applyFont="0" applyAlignment="0" applyProtection="0"/>
    <xf numFmtId="0" fontId="41" fillId="6" borderId="5" applyNumberFormat="0" applyAlignment="0" applyProtection="0"/>
    <xf numFmtId="10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3" fillId="0" borderId="0" applyNumberFormat="0" applyBorder="0" applyAlignment="0">
      <alignment horizontal="left" vertical="center"/>
    </xf>
    <xf numFmtId="0" fontId="44" fillId="39" borderId="0">
      <alignment horizontal="left" vertical="center"/>
    </xf>
    <xf numFmtId="0" fontId="45" fillId="0" borderId="10">
      <alignment horizontal="left" vertical="center"/>
    </xf>
    <xf numFmtId="165" fontId="46" fillId="0" borderId="0" applyNumberFormat="0" applyBorder="0" applyAlignment="0"/>
    <xf numFmtId="165" fontId="46" fillId="0" borderId="0" applyNumberFormat="0" applyBorder="0" applyAlignment="0"/>
    <xf numFmtId="0" fontId="47" fillId="0" borderId="0">
      <alignment horizontal="left"/>
    </xf>
    <xf numFmtId="0" fontId="5" fillId="0" borderId="0"/>
    <xf numFmtId="176" fontId="5" fillId="0" borderId="0" applyFill="0" applyBorder="0" applyAlignment="0" applyProtection="0">
      <alignment wrapText="1"/>
    </xf>
    <xf numFmtId="49" fontId="20" fillId="0" borderId="0" applyFill="0" applyBorder="0" applyAlignment="0" applyProtection="0">
      <alignment vertical="top"/>
    </xf>
    <xf numFmtId="0" fontId="48" fillId="0" borderId="9" applyNumberFormat="0" applyFill="0" applyAlignment="0" applyProtection="0"/>
    <xf numFmtId="0" fontId="49" fillId="0" borderId="0" applyNumberFormat="0" applyFill="0" applyBorder="0" applyAlignment="0" applyProtection="0"/>
    <xf numFmtId="1" fontId="42" fillId="0" borderId="0">
      <alignment vertical="top" wrapText="1"/>
    </xf>
    <xf numFmtId="0" fontId="5" fillId="0" borderId="0"/>
  </cellStyleXfs>
  <cellXfs count="21">
    <xf numFmtId="0" fontId="0" fillId="0" borderId="0" xfId="0"/>
    <xf numFmtId="0" fontId="6" fillId="0" borderId="0" xfId="1" applyFont="1" applyAlignment="1"/>
    <xf numFmtId="0" fontId="5" fillId="0" borderId="0" xfId="1" applyAlignment="1"/>
    <xf numFmtId="0" fontId="5" fillId="0" borderId="0" xfId="1"/>
    <xf numFmtId="0" fontId="5" fillId="0" borderId="10" xfId="1" applyBorder="1" applyAlignment="1">
      <alignment horizontal="left"/>
    </xf>
    <xf numFmtId="0" fontId="5" fillId="0" borderId="10" xfId="1" applyBorder="1" applyAlignment="1">
      <alignment horizontal="right"/>
    </xf>
    <xf numFmtId="0" fontId="5" fillId="0" borderId="10" xfId="1" applyFont="1" applyBorder="1" applyAlignment="1">
      <alignment horizontal="right"/>
    </xf>
    <xf numFmtId="0" fontId="5" fillId="0" borderId="0" xfId="1" applyAlignment="1">
      <alignment horizontal="left"/>
    </xf>
    <xf numFmtId="0" fontId="5" fillId="0" borderId="11" xfId="1" applyFont="1" applyBorder="1" applyAlignment="1">
      <alignment horizontal="center"/>
    </xf>
    <xf numFmtId="0" fontId="5" fillId="0" borderId="11" xfId="1" applyFont="1" applyBorder="1" applyAlignment="1">
      <alignment horizontal="right"/>
    </xf>
    <xf numFmtId="164" fontId="5" fillId="0" borderId="0" xfId="1" applyNumberFormat="1" applyFill="1"/>
    <xf numFmtId="164" fontId="5" fillId="0" borderId="0" xfId="1" applyNumberFormat="1"/>
    <xf numFmtId="4" fontId="5" fillId="0" borderId="0" xfId="1" applyNumberFormat="1"/>
    <xf numFmtId="0" fontId="0" fillId="0" borderId="0" xfId="0" applyFill="1"/>
    <xf numFmtId="164" fontId="5" fillId="0" borderId="10" xfId="1" applyNumberFormat="1" applyFill="1" applyBorder="1"/>
    <xf numFmtId="164" fontId="5" fillId="0" borderId="10" xfId="1" applyNumberFormat="1" applyBorder="1"/>
    <xf numFmtId="0" fontId="5" fillId="0" borderId="0" xfId="1" applyBorder="1" applyAlignment="1">
      <alignment horizontal="left"/>
    </xf>
    <xf numFmtId="3" fontId="5" fillId="0" borderId="0" xfId="1" applyNumberFormat="1" applyBorder="1"/>
    <xf numFmtId="4" fontId="5" fillId="0" borderId="0" xfId="1" applyNumberFormat="1" applyBorder="1"/>
    <xf numFmtId="0" fontId="5" fillId="0" borderId="0" xfId="1" applyFont="1" applyAlignment="1">
      <alignment horizontal="left" vertical="top" wrapText="1"/>
    </xf>
    <xf numFmtId="0" fontId="5" fillId="0" borderId="0" xfId="1" applyFont="1" applyAlignment="1">
      <alignment vertical="top" wrapText="1"/>
    </xf>
  </cellXfs>
  <cellStyles count="184">
    <cellStyle name="1" xfId="2"/>
    <cellStyle name="20% - Accent1 2" xfId="3"/>
    <cellStyle name="20% - Accent2 2" xfId="4"/>
    <cellStyle name="20% - Accent3 2" xfId="5"/>
    <cellStyle name="20% - Accent4 2" xfId="6"/>
    <cellStyle name="20% - Accent5 2" xfId="7"/>
    <cellStyle name="20% - Accent6 2" xfId="8"/>
    <cellStyle name="40% - Accent1 2" xfId="9"/>
    <cellStyle name="40% - Accent2 2" xfId="10"/>
    <cellStyle name="40% - Accent3 2" xfId="11"/>
    <cellStyle name="40% - Accent4 2" xfId="12"/>
    <cellStyle name="40% - Accent5 2" xfId="13"/>
    <cellStyle name="40% - Accent6 2" xfId="14"/>
    <cellStyle name="60% - Accent1 2" xfId="15"/>
    <cellStyle name="60% - Accent2 2" xfId="16"/>
    <cellStyle name="60% - Accent3 2" xfId="17"/>
    <cellStyle name="60% - Accent4 2" xfId="18"/>
    <cellStyle name="60% - Accent5 2" xfId="19"/>
    <cellStyle name="60% - Accent6 2" xfId="20"/>
    <cellStyle name="Accent1 2" xfId="21"/>
    <cellStyle name="Accent2 2" xfId="22"/>
    <cellStyle name="Accent3 2" xfId="23"/>
    <cellStyle name="Accent4 2" xfId="24"/>
    <cellStyle name="Accent5 2" xfId="25"/>
    <cellStyle name="Accent6 2" xfId="26"/>
    <cellStyle name="ANCLAS,REZONES Y SUS PARTES,DE FUNDICION,DE HIERRO O DE ACERO" xfId="27"/>
    <cellStyle name="Bad 2" xfId="28"/>
    <cellStyle name="caché" xfId="29"/>
    <cellStyle name="Calculation 2" xfId="30"/>
    <cellStyle name="Check Cell 2" xfId="31"/>
    <cellStyle name="clsAltDataPrezn1" xfId="32"/>
    <cellStyle name="clsAltMRVDataPrezn1" xfId="33"/>
    <cellStyle name="clsAltRowHeader" xfId="34"/>
    <cellStyle name="clsColumnHeader" xfId="35"/>
    <cellStyle name="clsDataPrezn1" xfId="36"/>
    <cellStyle name="clsDefault" xfId="37"/>
    <cellStyle name="clsMRVDataPrezn1" xfId="38"/>
    <cellStyle name="clsMRVRow" xfId="39"/>
    <cellStyle name="clsReportHeader" xfId="40"/>
    <cellStyle name="clsRowHeader" xfId="41"/>
    <cellStyle name="Comma 2" xfId="42"/>
    <cellStyle name="Comma 3" xfId="43"/>
    <cellStyle name="Comma(0)" xfId="44"/>
    <cellStyle name="comma(1)" xfId="45"/>
    <cellStyle name="Comma(3)" xfId="46"/>
    <cellStyle name="Comma[0]" xfId="47"/>
    <cellStyle name="Comma[1]" xfId="48"/>
    <cellStyle name="Comma[2]__" xfId="49"/>
    <cellStyle name="Comma[3]" xfId="50"/>
    <cellStyle name="Comma0" xfId="51"/>
    <cellStyle name="Currency 2" xfId="52"/>
    <cellStyle name="Currency0" xfId="53"/>
    <cellStyle name="Data_Green_dec1" xfId="54"/>
    <cellStyle name="Date" xfId="55"/>
    <cellStyle name="Dezimal_03-09-03" xfId="56"/>
    <cellStyle name="Explanatory Text 2" xfId="57"/>
    <cellStyle name="Fixed" xfId="58"/>
    <cellStyle name="Good 2" xfId="59"/>
    <cellStyle name="Grey" xfId="60"/>
    <cellStyle name="Header1" xfId="61"/>
    <cellStyle name="Header2" xfId="62"/>
    <cellStyle name="Heading 1 2" xfId="63"/>
    <cellStyle name="Heading 2 2" xfId="64"/>
    <cellStyle name="Heading 3 2" xfId="65"/>
    <cellStyle name="Heading 4 2" xfId="66"/>
    <cellStyle name="Hed Top" xfId="67"/>
    <cellStyle name="Hyperlink 2" xfId="68"/>
    <cellStyle name="Hyperlink 3" xfId="69"/>
    <cellStyle name="Input [yellow]" xfId="70"/>
    <cellStyle name="Input 2" xfId="71"/>
    <cellStyle name="Linked Cell 2" xfId="72"/>
    <cellStyle name="Milliers [0]_SECTV-41" xfId="73"/>
    <cellStyle name="Milliers_SECTV-41" xfId="74"/>
    <cellStyle name="Monétaire [0]_SECTV-41" xfId="75"/>
    <cellStyle name="Monétaire_SECTV-41" xfId="76"/>
    <cellStyle name="Neutral 2" xfId="77"/>
    <cellStyle name="Normal" xfId="0" builtinId="0"/>
    <cellStyle name="Normal - Style1" xfId="78"/>
    <cellStyle name="Normal 10" xfId="79"/>
    <cellStyle name="Normal 11" xfId="80"/>
    <cellStyle name="Normal 12" xfId="81"/>
    <cellStyle name="Normal 13" xfId="82"/>
    <cellStyle name="Normal 14" xfId="83"/>
    <cellStyle name="Normal 15" xfId="84"/>
    <cellStyle name="Normal 16" xfId="85"/>
    <cellStyle name="Normal 17" xfId="86"/>
    <cellStyle name="Normal 18" xfId="87"/>
    <cellStyle name="Normal 19" xfId="88"/>
    <cellStyle name="Normal 2" xfId="1"/>
    <cellStyle name="Normal 2 2" xfId="89"/>
    <cellStyle name="Normal 2 3" xfId="90"/>
    <cellStyle name="Normal 2 4" xfId="91"/>
    <cellStyle name="Normal 20" xfId="92"/>
    <cellStyle name="Normal 21" xfId="93"/>
    <cellStyle name="Normal 22" xfId="94"/>
    <cellStyle name="Normal 23" xfId="95"/>
    <cellStyle name="Normal 24" xfId="96"/>
    <cellStyle name="Normal 25" xfId="97"/>
    <cellStyle name="Normal 26" xfId="98"/>
    <cellStyle name="Normal 27" xfId="99"/>
    <cellStyle name="Normal 28" xfId="100"/>
    <cellStyle name="Normal 29" xfId="101"/>
    <cellStyle name="Normal 3" xfId="102"/>
    <cellStyle name="Normal 3 2" xfId="103"/>
    <cellStyle name="Normal 3 3" xfId="104"/>
    <cellStyle name="Normal 3 4" xfId="105"/>
    <cellStyle name="Normal 30" xfId="106"/>
    <cellStyle name="Normal 31" xfId="107"/>
    <cellStyle name="Normal 32" xfId="108"/>
    <cellStyle name="Normal 33" xfId="109"/>
    <cellStyle name="Normal 34" xfId="110"/>
    <cellStyle name="Normal 35" xfId="111"/>
    <cellStyle name="Normal 36" xfId="112"/>
    <cellStyle name="Normal 37" xfId="113"/>
    <cellStyle name="Normal 38" xfId="114"/>
    <cellStyle name="Normal 39" xfId="115"/>
    <cellStyle name="Normal 4" xfId="116"/>
    <cellStyle name="Normal 4 2" xfId="117"/>
    <cellStyle name="Normal 40" xfId="118"/>
    <cellStyle name="Normal 41" xfId="119"/>
    <cellStyle name="Normal 42" xfId="120"/>
    <cellStyle name="Normal 43" xfId="121"/>
    <cellStyle name="Normal 44" xfId="122"/>
    <cellStyle name="Normal 45" xfId="123"/>
    <cellStyle name="Normal 46" xfId="124"/>
    <cellStyle name="Normal 47" xfId="125"/>
    <cellStyle name="Normal 48" xfId="126"/>
    <cellStyle name="Normal 49" xfId="127"/>
    <cellStyle name="Normal 5" xfId="128"/>
    <cellStyle name="Normal 5 2" xfId="129"/>
    <cellStyle name="Normal 50" xfId="130"/>
    <cellStyle name="Normal 51" xfId="131"/>
    <cellStyle name="Normal 52" xfId="132"/>
    <cellStyle name="Normal 53" xfId="133"/>
    <cellStyle name="Normal 54" xfId="134"/>
    <cellStyle name="Normal 55" xfId="135"/>
    <cellStyle name="Normal 56" xfId="136"/>
    <cellStyle name="Normal 57" xfId="137"/>
    <cellStyle name="Normal 58" xfId="138"/>
    <cellStyle name="Normal 59" xfId="139"/>
    <cellStyle name="Normal 6" xfId="140"/>
    <cellStyle name="Normal 60" xfId="141"/>
    <cellStyle name="Normal 61" xfId="142"/>
    <cellStyle name="Normal 62" xfId="143"/>
    <cellStyle name="Normal 63" xfId="144"/>
    <cellStyle name="Normal 64" xfId="145"/>
    <cellStyle name="Normal 65" xfId="146"/>
    <cellStyle name="Normal 66" xfId="147"/>
    <cellStyle name="Normal 67" xfId="148"/>
    <cellStyle name="Normal 68" xfId="149"/>
    <cellStyle name="Normal 69" xfId="150"/>
    <cellStyle name="Normal 7" xfId="151"/>
    <cellStyle name="Normal 70" xfId="152"/>
    <cellStyle name="Normal 8" xfId="153"/>
    <cellStyle name="Normal 9" xfId="154"/>
    <cellStyle name="Normal-blank" xfId="155"/>
    <cellStyle name="Normal-bottom" xfId="156"/>
    <cellStyle name="Normal-center" xfId="157"/>
    <cellStyle name="Normal-droit" xfId="158"/>
    <cellStyle name="Normal-droite" xfId="159"/>
    <cellStyle name="Normale_AUS" xfId="160"/>
    <cellStyle name="normální_Nove vystupy_DOPOCTENE" xfId="161"/>
    <cellStyle name="Normal-top" xfId="162"/>
    <cellStyle name="Note 2" xfId="163"/>
    <cellStyle name="Output 2" xfId="164"/>
    <cellStyle name="Percent [2]" xfId="165"/>
    <cellStyle name="Percent 2" xfId="166"/>
    <cellStyle name="Percent 2 2" xfId="167"/>
    <cellStyle name="Percent 2 3" xfId="168"/>
    <cellStyle name="Percent 3" xfId="169"/>
    <cellStyle name="Percent 3 2" xfId="170"/>
    <cellStyle name="SectionCalcHeader" xfId="171"/>
    <cellStyle name="SectionHead" xfId="172"/>
    <cellStyle name="SectionSubhead" xfId="173"/>
    <cellStyle name="Snorm" xfId="174"/>
    <cellStyle name="socxn" xfId="175"/>
    <cellStyle name="Source Text" xfId="176"/>
    <cellStyle name="Style 1" xfId="177"/>
    <cellStyle name="Style 29" xfId="178"/>
    <cellStyle name="TEXT" xfId="179"/>
    <cellStyle name="Total 2" xfId="180"/>
    <cellStyle name="Warning Text 2" xfId="181"/>
    <cellStyle name="Wrapped" xfId="182"/>
    <cellStyle name="標準_SOCX_JPN97" xfId="18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styles" Target="styles.xml"/><Relationship Id="rId3" Type="http://schemas.openxmlformats.org/officeDocument/2006/relationships/chartsheet" Target="chartsheets/sheet2.xml"/><Relationship Id="rId7" Type="http://schemas.openxmlformats.org/officeDocument/2006/relationships/externalLink" Target="externalLinks/externalLink3.xml"/><Relationship Id="rId12" Type="http://schemas.openxmlformats.org/officeDocument/2006/relationships/theme" Target="theme/theme1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externalLink" Target="externalLinks/externalLink7.xml"/><Relationship Id="rId5" Type="http://schemas.openxmlformats.org/officeDocument/2006/relationships/externalLink" Target="externalLinks/externalLink1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6.xml"/><Relationship Id="rId4" Type="http://schemas.openxmlformats.org/officeDocument/2006/relationships/chartsheet" Target="chartsheets/sheet3.xml"/><Relationship Id="rId9" Type="http://schemas.openxmlformats.org/officeDocument/2006/relationships/externalLink" Target="externalLinks/externalLink5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.xml"/><Relationship Id="rId1" Type="http://schemas.openxmlformats.org/officeDocument/2006/relationships/themeOverride" Target="../theme/themeOverride1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4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Population in Iran, 1950-2010, with Projection to 2050</a:t>
            </a:r>
          </a:p>
        </c:rich>
      </c:tx>
      <c:layout>
        <c:manualLayout>
          <c:xMode val="edge"/>
          <c:yMode val="edge"/>
          <c:x val="0.17327887032065525"/>
          <c:y val="5.673758865248226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355628058727568"/>
          <c:y val="0.14829142488716957"/>
          <c:w val="0.78792702298835815"/>
          <c:h val="0.72598323662153452"/>
        </c:manualLayout>
      </c:layout>
      <c:scatterChart>
        <c:scatterStyle val="lineMarker"/>
        <c:varyColors val="0"/>
        <c:ser>
          <c:idx val="0"/>
          <c:order val="0"/>
          <c:tx>
            <c:v>Population</c:v>
          </c:tx>
          <c:spPr>
            <a:ln w="28575">
              <a:solidFill>
                <a:schemeClr val="tx1"/>
              </a:solidFill>
              <a:prstDash val="solid"/>
            </a:ln>
          </c:spPr>
          <c:marker>
            <c:symbol val="none"/>
          </c:marker>
          <c:xVal>
            <c:numRef>
              <c:f>'Pop, Add, Growth'!$A$6:$A$106</c:f>
              <c:numCache>
                <c:formatCode>General</c:formatCode>
                <c:ptCount val="101"/>
                <c:pt idx="0">
                  <c:v>1950</c:v>
                </c:pt>
                <c:pt idx="1">
                  <c:v>1951</c:v>
                </c:pt>
                <c:pt idx="2">
                  <c:v>1952</c:v>
                </c:pt>
                <c:pt idx="3">
                  <c:v>1953</c:v>
                </c:pt>
                <c:pt idx="4">
                  <c:v>1954</c:v>
                </c:pt>
                <c:pt idx="5">
                  <c:v>1955</c:v>
                </c:pt>
                <c:pt idx="6">
                  <c:v>1956</c:v>
                </c:pt>
                <c:pt idx="7">
                  <c:v>1957</c:v>
                </c:pt>
                <c:pt idx="8">
                  <c:v>1958</c:v>
                </c:pt>
                <c:pt idx="9">
                  <c:v>1959</c:v>
                </c:pt>
                <c:pt idx="10">
                  <c:v>1960</c:v>
                </c:pt>
                <c:pt idx="11">
                  <c:v>1961</c:v>
                </c:pt>
                <c:pt idx="12">
                  <c:v>1962</c:v>
                </c:pt>
                <c:pt idx="13">
                  <c:v>1963</c:v>
                </c:pt>
                <c:pt idx="14">
                  <c:v>1964</c:v>
                </c:pt>
                <c:pt idx="15">
                  <c:v>1965</c:v>
                </c:pt>
                <c:pt idx="16">
                  <c:v>1966</c:v>
                </c:pt>
                <c:pt idx="17">
                  <c:v>1967</c:v>
                </c:pt>
                <c:pt idx="18">
                  <c:v>1968</c:v>
                </c:pt>
                <c:pt idx="19">
                  <c:v>1969</c:v>
                </c:pt>
                <c:pt idx="20">
                  <c:v>1970</c:v>
                </c:pt>
                <c:pt idx="21">
                  <c:v>1971</c:v>
                </c:pt>
                <c:pt idx="22">
                  <c:v>1972</c:v>
                </c:pt>
                <c:pt idx="23">
                  <c:v>1973</c:v>
                </c:pt>
                <c:pt idx="24">
                  <c:v>1974</c:v>
                </c:pt>
                <c:pt idx="25">
                  <c:v>1975</c:v>
                </c:pt>
                <c:pt idx="26">
                  <c:v>1976</c:v>
                </c:pt>
                <c:pt idx="27">
                  <c:v>1977</c:v>
                </c:pt>
                <c:pt idx="28">
                  <c:v>1978</c:v>
                </c:pt>
                <c:pt idx="29">
                  <c:v>1979</c:v>
                </c:pt>
                <c:pt idx="30">
                  <c:v>1980</c:v>
                </c:pt>
                <c:pt idx="31">
                  <c:v>1981</c:v>
                </c:pt>
                <c:pt idx="32">
                  <c:v>1982</c:v>
                </c:pt>
                <c:pt idx="33">
                  <c:v>1983</c:v>
                </c:pt>
                <c:pt idx="34">
                  <c:v>1984</c:v>
                </c:pt>
                <c:pt idx="35">
                  <c:v>1985</c:v>
                </c:pt>
                <c:pt idx="36">
                  <c:v>1986</c:v>
                </c:pt>
                <c:pt idx="37">
                  <c:v>1987</c:v>
                </c:pt>
                <c:pt idx="38">
                  <c:v>1988</c:v>
                </c:pt>
                <c:pt idx="39">
                  <c:v>1989</c:v>
                </c:pt>
                <c:pt idx="40">
                  <c:v>1990</c:v>
                </c:pt>
                <c:pt idx="41">
                  <c:v>1991</c:v>
                </c:pt>
                <c:pt idx="42">
                  <c:v>1992</c:v>
                </c:pt>
                <c:pt idx="43">
                  <c:v>1993</c:v>
                </c:pt>
                <c:pt idx="44">
                  <c:v>1994</c:v>
                </c:pt>
                <c:pt idx="45">
                  <c:v>1995</c:v>
                </c:pt>
                <c:pt idx="46">
                  <c:v>1996</c:v>
                </c:pt>
                <c:pt idx="47">
                  <c:v>1997</c:v>
                </c:pt>
                <c:pt idx="48">
                  <c:v>1998</c:v>
                </c:pt>
                <c:pt idx="49">
                  <c:v>1999</c:v>
                </c:pt>
                <c:pt idx="50">
                  <c:v>2000</c:v>
                </c:pt>
                <c:pt idx="51">
                  <c:v>2001</c:v>
                </c:pt>
                <c:pt idx="52">
                  <c:v>2002</c:v>
                </c:pt>
                <c:pt idx="53">
                  <c:v>2003</c:v>
                </c:pt>
                <c:pt idx="54">
                  <c:v>2004</c:v>
                </c:pt>
                <c:pt idx="55">
                  <c:v>2005</c:v>
                </c:pt>
                <c:pt idx="56">
                  <c:v>2006</c:v>
                </c:pt>
                <c:pt idx="57">
                  <c:v>2007</c:v>
                </c:pt>
                <c:pt idx="58">
                  <c:v>2008</c:v>
                </c:pt>
                <c:pt idx="59">
                  <c:v>2009</c:v>
                </c:pt>
                <c:pt idx="60">
                  <c:v>2010</c:v>
                </c:pt>
                <c:pt idx="61">
                  <c:v>2011</c:v>
                </c:pt>
                <c:pt idx="62">
                  <c:v>2012</c:v>
                </c:pt>
                <c:pt idx="63">
                  <c:v>2013</c:v>
                </c:pt>
                <c:pt idx="64">
                  <c:v>2014</c:v>
                </c:pt>
                <c:pt idx="65">
                  <c:v>2015</c:v>
                </c:pt>
                <c:pt idx="66">
                  <c:v>2016</c:v>
                </c:pt>
                <c:pt idx="67">
                  <c:v>2017</c:v>
                </c:pt>
                <c:pt idx="68">
                  <c:v>2018</c:v>
                </c:pt>
                <c:pt idx="69">
                  <c:v>2019</c:v>
                </c:pt>
                <c:pt idx="70">
                  <c:v>2020</c:v>
                </c:pt>
                <c:pt idx="71">
                  <c:v>2021</c:v>
                </c:pt>
                <c:pt idx="72">
                  <c:v>2022</c:v>
                </c:pt>
                <c:pt idx="73">
                  <c:v>2023</c:v>
                </c:pt>
                <c:pt idx="74">
                  <c:v>2024</c:v>
                </c:pt>
                <c:pt idx="75">
                  <c:v>2025</c:v>
                </c:pt>
                <c:pt idx="76">
                  <c:v>2026</c:v>
                </c:pt>
                <c:pt idx="77">
                  <c:v>2027</c:v>
                </c:pt>
                <c:pt idx="78">
                  <c:v>2028</c:v>
                </c:pt>
                <c:pt idx="79">
                  <c:v>2029</c:v>
                </c:pt>
                <c:pt idx="80">
                  <c:v>2030</c:v>
                </c:pt>
                <c:pt idx="81">
                  <c:v>2031</c:v>
                </c:pt>
                <c:pt idx="82">
                  <c:v>2032</c:v>
                </c:pt>
                <c:pt idx="83">
                  <c:v>2033</c:v>
                </c:pt>
                <c:pt idx="84">
                  <c:v>2034</c:v>
                </c:pt>
                <c:pt idx="85">
                  <c:v>2035</c:v>
                </c:pt>
                <c:pt idx="86">
                  <c:v>2036</c:v>
                </c:pt>
                <c:pt idx="87">
                  <c:v>2037</c:v>
                </c:pt>
                <c:pt idx="88">
                  <c:v>2038</c:v>
                </c:pt>
                <c:pt idx="89">
                  <c:v>2039</c:v>
                </c:pt>
                <c:pt idx="90">
                  <c:v>2040</c:v>
                </c:pt>
                <c:pt idx="91">
                  <c:v>2041</c:v>
                </c:pt>
                <c:pt idx="92">
                  <c:v>2042</c:v>
                </c:pt>
                <c:pt idx="93">
                  <c:v>2043</c:v>
                </c:pt>
                <c:pt idx="94">
                  <c:v>2044</c:v>
                </c:pt>
                <c:pt idx="95">
                  <c:v>2045</c:v>
                </c:pt>
                <c:pt idx="96">
                  <c:v>2046</c:v>
                </c:pt>
                <c:pt idx="97">
                  <c:v>2047</c:v>
                </c:pt>
                <c:pt idx="98">
                  <c:v>2048</c:v>
                </c:pt>
                <c:pt idx="99">
                  <c:v>2049</c:v>
                </c:pt>
                <c:pt idx="100">
                  <c:v>2050</c:v>
                </c:pt>
              </c:numCache>
            </c:numRef>
          </c:xVal>
          <c:yVal>
            <c:numRef>
              <c:f>'Pop, Add, Growth'!$B$6:$B$66</c:f>
              <c:numCache>
                <c:formatCode>#,##0.0</c:formatCode>
                <c:ptCount val="61"/>
                <c:pt idx="0">
                  <c:v>17.119263</c:v>
                </c:pt>
                <c:pt idx="1">
                  <c:v>17.522002000000001</c:v>
                </c:pt>
                <c:pt idx="2">
                  <c:v>17.944372999999999</c:v>
                </c:pt>
                <c:pt idx="3">
                  <c:v>18.385576</c:v>
                </c:pt>
                <c:pt idx="4">
                  <c:v>18.844922</c:v>
                </c:pt>
                <c:pt idx="5">
                  <c:v>19.321847000000002</c:v>
                </c:pt>
                <c:pt idx="6">
                  <c:v>19.815895000000001</c:v>
                </c:pt>
                <c:pt idx="7">
                  <c:v>20.326730000000001</c:v>
                </c:pt>
                <c:pt idx="8">
                  <c:v>20.854135999999997</c:v>
                </c:pt>
                <c:pt idx="9">
                  <c:v>21.398026000000002</c:v>
                </c:pt>
                <c:pt idx="10">
                  <c:v>21.958459999999999</c:v>
                </c:pt>
                <c:pt idx="11">
                  <c:v>22.535671999999998</c:v>
                </c:pt>
                <c:pt idx="12">
                  <c:v>23.130084999999998</c:v>
                </c:pt>
                <c:pt idx="13">
                  <c:v>23.742324</c:v>
                </c:pt>
                <c:pt idx="14">
                  <c:v>24.373187999999999</c:v>
                </c:pt>
                <c:pt idx="15">
                  <c:v>25.023580000000003</c:v>
                </c:pt>
                <c:pt idx="16">
                  <c:v>25.696631</c:v>
                </c:pt>
                <c:pt idx="17">
                  <c:v>26.393888999999998</c:v>
                </c:pt>
                <c:pt idx="18">
                  <c:v>27.113135999999997</c:v>
                </c:pt>
                <c:pt idx="19">
                  <c:v>27.850926000000001</c:v>
                </c:pt>
                <c:pt idx="20">
                  <c:v>28.606583999999998</c:v>
                </c:pt>
                <c:pt idx="21">
                  <c:v>29.381955000000001</c:v>
                </c:pt>
                <c:pt idx="22">
                  <c:v>30.184172999999998</c:v>
                </c:pt>
                <c:pt idx="23">
                  <c:v>31.024742999999997</c:v>
                </c:pt>
                <c:pt idx="24">
                  <c:v>31.91836</c:v>
                </c:pt>
                <c:pt idx="25">
                  <c:v>32.877678000000003</c:v>
                </c:pt>
                <c:pt idx="26">
                  <c:v>33.901413999999995</c:v>
                </c:pt>
                <c:pt idx="27">
                  <c:v>34.992483</c:v>
                </c:pt>
                <c:pt idx="28">
                  <c:v>36.171889</c:v>
                </c:pt>
                <c:pt idx="29">
                  <c:v>37.465764</c:v>
                </c:pt>
                <c:pt idx="30">
                  <c:v>38.889519999999997</c:v>
                </c:pt>
                <c:pt idx="31">
                  <c:v>40.440041000000001</c:v>
                </c:pt>
                <c:pt idx="32">
                  <c:v>42.100410000000004</c:v>
                </c:pt>
                <c:pt idx="33">
                  <c:v>43.852710000000002</c:v>
                </c:pt>
                <c:pt idx="34">
                  <c:v>45.672218999999998</c:v>
                </c:pt>
                <c:pt idx="35">
                  <c:v>47.531739999999999</c:v>
                </c:pt>
                <c:pt idx="36">
                  <c:v>49.440637000000002</c:v>
                </c:pt>
                <c:pt idx="37">
                  <c:v>51.377913999999997</c:v>
                </c:pt>
                <c:pt idx="38">
                  <c:v>53.250433999999998</c:v>
                </c:pt>
                <c:pt idx="39">
                  <c:v>54.938264000000004</c:v>
                </c:pt>
                <c:pt idx="40">
                  <c:v>56.361868000000001</c:v>
                </c:pt>
                <c:pt idx="41">
                  <c:v>57.472293000000001</c:v>
                </c:pt>
                <c:pt idx="42">
                  <c:v>58.307456999999999</c:v>
                </c:pt>
                <c:pt idx="43">
                  <c:v>58.982430000000001</c:v>
                </c:pt>
                <c:pt idx="44">
                  <c:v>59.663107000000004</c:v>
                </c:pt>
                <c:pt idx="45">
                  <c:v>60.468351999999996</c:v>
                </c:pt>
                <c:pt idx="46">
                  <c:v>61.440887000000004</c:v>
                </c:pt>
                <c:pt idx="47">
                  <c:v>62.542531000000004</c:v>
                </c:pt>
                <c:pt idx="48">
                  <c:v>63.713397000000001</c:v>
                </c:pt>
                <c:pt idx="49">
                  <c:v>64.858754000000005</c:v>
                </c:pt>
                <c:pt idx="50">
                  <c:v>65.911051999999998</c:v>
                </c:pt>
                <c:pt idx="51">
                  <c:v>66.857624000000001</c:v>
                </c:pt>
                <c:pt idx="52">
                  <c:v>67.727274000000008</c:v>
                </c:pt>
                <c:pt idx="53">
                  <c:v>68.543171000000001</c:v>
                </c:pt>
                <c:pt idx="54">
                  <c:v>69.342126000000007</c:v>
                </c:pt>
                <c:pt idx="55">
                  <c:v>70.152384000000012</c:v>
                </c:pt>
                <c:pt idx="56">
                  <c:v>70.976584000000003</c:v>
                </c:pt>
                <c:pt idx="57">
                  <c:v>71.809218999999999</c:v>
                </c:pt>
                <c:pt idx="58">
                  <c:v>72.660887000000002</c:v>
                </c:pt>
                <c:pt idx="59">
                  <c:v>73.542953999999995</c:v>
                </c:pt>
                <c:pt idx="60">
                  <c:v>74.462313999999992</c:v>
                </c:pt>
              </c:numCache>
            </c:numRef>
          </c:yVal>
          <c:smooth val="0"/>
        </c:ser>
        <c:ser>
          <c:idx val="1"/>
          <c:order val="1"/>
          <c:tx>
            <c:v>Projection</c:v>
          </c:tx>
          <c:spPr>
            <a:ln w="28575">
              <a:solidFill>
                <a:schemeClr val="tx1"/>
              </a:solidFill>
              <a:prstDash val="dash"/>
            </a:ln>
          </c:spPr>
          <c:marker>
            <c:symbol val="none"/>
          </c:marker>
          <c:xVal>
            <c:numRef>
              <c:f>'Pop, Add, Growth'!$A$67:$A$106</c:f>
              <c:numCache>
                <c:formatCode>General</c:formatCode>
                <c:ptCount val="4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  <c:pt idx="15">
                  <c:v>2026</c:v>
                </c:pt>
                <c:pt idx="16">
                  <c:v>2027</c:v>
                </c:pt>
                <c:pt idx="17">
                  <c:v>2028</c:v>
                </c:pt>
                <c:pt idx="18">
                  <c:v>2029</c:v>
                </c:pt>
                <c:pt idx="19">
                  <c:v>2030</c:v>
                </c:pt>
                <c:pt idx="20">
                  <c:v>2031</c:v>
                </c:pt>
                <c:pt idx="21">
                  <c:v>2032</c:v>
                </c:pt>
                <c:pt idx="22">
                  <c:v>2033</c:v>
                </c:pt>
                <c:pt idx="23">
                  <c:v>2034</c:v>
                </c:pt>
                <c:pt idx="24">
                  <c:v>2035</c:v>
                </c:pt>
                <c:pt idx="25">
                  <c:v>2036</c:v>
                </c:pt>
                <c:pt idx="26">
                  <c:v>2037</c:v>
                </c:pt>
                <c:pt idx="27">
                  <c:v>2038</c:v>
                </c:pt>
                <c:pt idx="28">
                  <c:v>2039</c:v>
                </c:pt>
                <c:pt idx="29">
                  <c:v>2040</c:v>
                </c:pt>
                <c:pt idx="30">
                  <c:v>2041</c:v>
                </c:pt>
                <c:pt idx="31">
                  <c:v>2042</c:v>
                </c:pt>
                <c:pt idx="32">
                  <c:v>2043</c:v>
                </c:pt>
                <c:pt idx="33">
                  <c:v>2044</c:v>
                </c:pt>
                <c:pt idx="34">
                  <c:v>2045</c:v>
                </c:pt>
                <c:pt idx="35">
                  <c:v>2046</c:v>
                </c:pt>
                <c:pt idx="36">
                  <c:v>2047</c:v>
                </c:pt>
                <c:pt idx="37">
                  <c:v>2048</c:v>
                </c:pt>
                <c:pt idx="38">
                  <c:v>2049</c:v>
                </c:pt>
                <c:pt idx="39">
                  <c:v>2050</c:v>
                </c:pt>
              </c:numCache>
            </c:numRef>
          </c:xVal>
          <c:yVal>
            <c:numRef>
              <c:f>'Pop, Add, Growth'!$B$67:$B$106</c:f>
              <c:numCache>
                <c:formatCode>#,##0.0</c:formatCode>
                <c:ptCount val="40"/>
                <c:pt idx="0">
                  <c:v>75.424284999999998</c:v>
                </c:pt>
                <c:pt idx="1">
                  <c:v>76.424442999999997</c:v>
                </c:pt>
                <c:pt idx="2">
                  <c:v>77.447168000000005</c:v>
                </c:pt>
                <c:pt idx="3">
                  <c:v>78.470221999999993</c:v>
                </c:pt>
                <c:pt idx="4">
                  <c:v>79.476308000000003</c:v>
                </c:pt>
                <c:pt idx="5">
                  <c:v>80.460184999999996</c:v>
                </c:pt>
                <c:pt idx="6">
                  <c:v>81.422696000000002</c:v>
                </c:pt>
                <c:pt idx="7">
                  <c:v>82.359957999999992</c:v>
                </c:pt>
                <c:pt idx="8">
                  <c:v>83.269272000000001</c:v>
                </c:pt>
                <c:pt idx="9">
                  <c:v>84.148606999999998</c:v>
                </c:pt>
                <c:pt idx="10">
                  <c:v>84.995202000000006</c:v>
                </c:pt>
                <c:pt idx="11">
                  <c:v>85.807752999999991</c:v>
                </c:pt>
                <c:pt idx="12">
                  <c:v>86.588020999999998</c:v>
                </c:pt>
                <c:pt idx="13">
                  <c:v>87.339284000000006</c:v>
                </c:pt>
                <c:pt idx="14">
                  <c:v>88.064356000000004</c:v>
                </c:pt>
                <c:pt idx="15">
                  <c:v>88.763551000000007</c:v>
                </c:pt>
                <c:pt idx="16">
                  <c:v>89.437162999999998</c:v>
                </c:pt>
                <c:pt idx="17">
                  <c:v>90.088161999999997</c:v>
                </c:pt>
                <c:pt idx="18">
                  <c:v>90.720219999999998</c:v>
                </c:pt>
                <c:pt idx="19">
                  <c:v>91.336269999999999</c:v>
                </c:pt>
                <c:pt idx="20">
                  <c:v>91.937572000000003</c:v>
                </c:pt>
                <c:pt idx="21">
                  <c:v>92.524562000000003</c:v>
                </c:pt>
                <c:pt idx="22">
                  <c:v>93.098257000000004</c:v>
                </c:pt>
                <c:pt idx="23">
                  <c:v>93.659446000000003</c:v>
                </c:pt>
                <c:pt idx="24">
                  <c:v>94.208635999999998</c:v>
                </c:pt>
                <c:pt idx="25">
                  <c:v>94.746270999999993</c:v>
                </c:pt>
                <c:pt idx="26">
                  <c:v>95.272302999999994</c:v>
                </c:pt>
                <c:pt idx="27">
                  <c:v>95.785979999999995</c:v>
                </c:pt>
                <c:pt idx="28">
                  <c:v>96.286115999999993</c:v>
                </c:pt>
                <c:pt idx="29">
                  <c:v>96.771582999999993</c:v>
                </c:pt>
                <c:pt idx="30">
                  <c:v>97.241808999999989</c:v>
                </c:pt>
                <c:pt idx="31">
                  <c:v>97.696162999999999</c:v>
                </c:pt>
                <c:pt idx="32">
                  <c:v>98.133289999999988</c:v>
                </c:pt>
                <c:pt idx="33">
                  <c:v>98.551600999999991</c:v>
                </c:pt>
                <c:pt idx="34">
                  <c:v>98.949635999999998</c:v>
                </c:pt>
                <c:pt idx="35">
                  <c:v>99.326630000000009</c:v>
                </c:pt>
                <c:pt idx="36">
                  <c:v>99.681712000000005</c:v>
                </c:pt>
                <c:pt idx="37">
                  <c:v>100.013216</c:v>
                </c:pt>
                <c:pt idx="38">
                  <c:v>100.31926300000001</c:v>
                </c:pt>
                <c:pt idx="39">
                  <c:v>100.59839699999999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1004288"/>
        <c:axId val="131010560"/>
      </c:scatterChart>
      <c:valAx>
        <c:axId val="131004288"/>
        <c:scaling>
          <c:orientation val="minMax"/>
          <c:max val="2060"/>
          <c:min val="1950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Source: UNPop</a:t>
                </a:r>
              </a:p>
            </c:rich>
          </c:tx>
          <c:layout>
            <c:manualLayout>
              <c:xMode val="edge"/>
              <c:yMode val="edge"/>
              <c:x val="0.44100054377379011"/>
              <c:y val="0.936814958091553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1010560"/>
        <c:crosses val="autoZero"/>
        <c:crossBetween val="midCat"/>
        <c:majorUnit val="20"/>
      </c:valAx>
      <c:valAx>
        <c:axId val="1310105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Million</a:t>
                </a:r>
              </a:p>
            </c:rich>
          </c:tx>
          <c:layout>
            <c:manualLayout>
              <c:xMode val="edge"/>
              <c:yMode val="edge"/>
              <c:x val="1.794453507340946E-2"/>
              <c:y val="0.4758220502901354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1004288"/>
        <c:crossesAt val="1950"/>
        <c:crossBetween val="midCat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4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Annual Addition to Population in Iran, 1950-2010, </a:t>
            </a:r>
            <a:br>
              <a:rPr lang="en-US" sz="14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</a:br>
            <a:r>
              <a:rPr lang="en-US" sz="14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with Projection to 2050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0439823080842464"/>
          <c:y val="0.13169151728374379"/>
          <c:w val="0.82387162981365947"/>
          <c:h val="0.68530576370115659"/>
        </c:manualLayout>
      </c:layout>
      <c:barChart>
        <c:barDir val="col"/>
        <c:grouping val="clustered"/>
        <c:varyColors val="0"/>
        <c:ser>
          <c:idx val="0"/>
          <c:order val="0"/>
          <c:tx>
            <c:v>Annual Addition</c:v>
          </c:tx>
          <c:spPr>
            <a:solidFill>
              <a:sysClr val="windowText" lastClr="000000"/>
            </a:solidFill>
          </c:spPr>
          <c:invertIfNegative val="0"/>
          <c:cat>
            <c:numRef>
              <c:f>'Pop, Add, Growth'!$A$6:$A$106</c:f>
              <c:numCache>
                <c:formatCode>General</c:formatCode>
                <c:ptCount val="101"/>
                <c:pt idx="0">
                  <c:v>1950</c:v>
                </c:pt>
                <c:pt idx="1">
                  <c:v>1951</c:v>
                </c:pt>
                <c:pt idx="2">
                  <c:v>1952</c:v>
                </c:pt>
                <c:pt idx="3">
                  <c:v>1953</c:v>
                </c:pt>
                <c:pt idx="4">
                  <c:v>1954</c:v>
                </c:pt>
                <c:pt idx="5">
                  <c:v>1955</c:v>
                </c:pt>
                <c:pt idx="6">
                  <c:v>1956</c:v>
                </c:pt>
                <c:pt idx="7">
                  <c:v>1957</c:v>
                </c:pt>
                <c:pt idx="8">
                  <c:v>1958</c:v>
                </c:pt>
                <c:pt idx="9">
                  <c:v>1959</c:v>
                </c:pt>
                <c:pt idx="10">
                  <c:v>1960</c:v>
                </c:pt>
                <c:pt idx="11">
                  <c:v>1961</c:v>
                </c:pt>
                <c:pt idx="12">
                  <c:v>1962</c:v>
                </c:pt>
                <c:pt idx="13">
                  <c:v>1963</c:v>
                </c:pt>
                <c:pt idx="14">
                  <c:v>1964</c:v>
                </c:pt>
                <c:pt idx="15">
                  <c:v>1965</c:v>
                </c:pt>
                <c:pt idx="16">
                  <c:v>1966</c:v>
                </c:pt>
                <c:pt idx="17">
                  <c:v>1967</c:v>
                </c:pt>
                <c:pt idx="18">
                  <c:v>1968</c:v>
                </c:pt>
                <c:pt idx="19">
                  <c:v>1969</c:v>
                </c:pt>
                <c:pt idx="20">
                  <c:v>1970</c:v>
                </c:pt>
                <c:pt idx="21">
                  <c:v>1971</c:v>
                </c:pt>
                <c:pt idx="22">
                  <c:v>1972</c:v>
                </c:pt>
                <c:pt idx="23">
                  <c:v>1973</c:v>
                </c:pt>
                <c:pt idx="24">
                  <c:v>1974</c:v>
                </c:pt>
                <c:pt idx="25">
                  <c:v>1975</c:v>
                </c:pt>
                <c:pt idx="26">
                  <c:v>1976</c:v>
                </c:pt>
                <c:pt idx="27">
                  <c:v>1977</c:v>
                </c:pt>
                <c:pt idx="28">
                  <c:v>1978</c:v>
                </c:pt>
                <c:pt idx="29">
                  <c:v>1979</c:v>
                </c:pt>
                <c:pt idx="30">
                  <c:v>1980</c:v>
                </c:pt>
                <c:pt idx="31">
                  <c:v>1981</c:v>
                </c:pt>
                <c:pt idx="32">
                  <c:v>1982</c:v>
                </c:pt>
                <c:pt idx="33">
                  <c:v>1983</c:v>
                </c:pt>
                <c:pt idx="34">
                  <c:v>1984</c:v>
                </c:pt>
                <c:pt idx="35">
                  <c:v>1985</c:v>
                </c:pt>
                <c:pt idx="36">
                  <c:v>1986</c:v>
                </c:pt>
                <c:pt idx="37">
                  <c:v>1987</c:v>
                </c:pt>
                <c:pt idx="38">
                  <c:v>1988</c:v>
                </c:pt>
                <c:pt idx="39">
                  <c:v>1989</c:v>
                </c:pt>
                <c:pt idx="40">
                  <c:v>1990</c:v>
                </c:pt>
                <c:pt idx="41">
                  <c:v>1991</c:v>
                </c:pt>
                <c:pt idx="42">
                  <c:v>1992</c:v>
                </c:pt>
                <c:pt idx="43">
                  <c:v>1993</c:v>
                </c:pt>
                <c:pt idx="44">
                  <c:v>1994</c:v>
                </c:pt>
                <c:pt idx="45">
                  <c:v>1995</c:v>
                </c:pt>
                <c:pt idx="46">
                  <c:v>1996</c:v>
                </c:pt>
                <c:pt idx="47">
                  <c:v>1997</c:v>
                </c:pt>
                <c:pt idx="48">
                  <c:v>1998</c:v>
                </c:pt>
                <c:pt idx="49">
                  <c:v>1999</c:v>
                </c:pt>
                <c:pt idx="50">
                  <c:v>2000</c:v>
                </c:pt>
                <c:pt idx="51">
                  <c:v>2001</c:v>
                </c:pt>
                <c:pt idx="52">
                  <c:v>2002</c:v>
                </c:pt>
                <c:pt idx="53">
                  <c:v>2003</c:v>
                </c:pt>
                <c:pt idx="54">
                  <c:v>2004</c:v>
                </c:pt>
                <c:pt idx="55">
                  <c:v>2005</c:v>
                </c:pt>
                <c:pt idx="56">
                  <c:v>2006</c:v>
                </c:pt>
                <c:pt idx="57">
                  <c:v>2007</c:v>
                </c:pt>
                <c:pt idx="58">
                  <c:v>2008</c:v>
                </c:pt>
                <c:pt idx="59">
                  <c:v>2009</c:v>
                </c:pt>
                <c:pt idx="60">
                  <c:v>2010</c:v>
                </c:pt>
                <c:pt idx="61">
                  <c:v>2011</c:v>
                </c:pt>
                <c:pt idx="62">
                  <c:v>2012</c:v>
                </c:pt>
                <c:pt idx="63">
                  <c:v>2013</c:v>
                </c:pt>
                <c:pt idx="64">
                  <c:v>2014</c:v>
                </c:pt>
                <c:pt idx="65">
                  <c:v>2015</c:v>
                </c:pt>
                <c:pt idx="66">
                  <c:v>2016</c:v>
                </c:pt>
                <c:pt idx="67">
                  <c:v>2017</c:v>
                </c:pt>
                <c:pt idx="68">
                  <c:v>2018</c:v>
                </c:pt>
                <c:pt idx="69">
                  <c:v>2019</c:v>
                </c:pt>
                <c:pt idx="70">
                  <c:v>2020</c:v>
                </c:pt>
                <c:pt idx="71">
                  <c:v>2021</c:v>
                </c:pt>
                <c:pt idx="72">
                  <c:v>2022</c:v>
                </c:pt>
                <c:pt idx="73">
                  <c:v>2023</c:v>
                </c:pt>
                <c:pt idx="74">
                  <c:v>2024</c:v>
                </c:pt>
                <c:pt idx="75">
                  <c:v>2025</c:v>
                </c:pt>
                <c:pt idx="76">
                  <c:v>2026</c:v>
                </c:pt>
                <c:pt idx="77">
                  <c:v>2027</c:v>
                </c:pt>
                <c:pt idx="78">
                  <c:v>2028</c:v>
                </c:pt>
                <c:pt idx="79">
                  <c:v>2029</c:v>
                </c:pt>
                <c:pt idx="80">
                  <c:v>2030</c:v>
                </c:pt>
                <c:pt idx="81">
                  <c:v>2031</c:v>
                </c:pt>
                <c:pt idx="82">
                  <c:v>2032</c:v>
                </c:pt>
                <c:pt idx="83">
                  <c:v>2033</c:v>
                </c:pt>
                <c:pt idx="84">
                  <c:v>2034</c:v>
                </c:pt>
                <c:pt idx="85">
                  <c:v>2035</c:v>
                </c:pt>
                <c:pt idx="86">
                  <c:v>2036</c:v>
                </c:pt>
                <c:pt idx="87">
                  <c:v>2037</c:v>
                </c:pt>
                <c:pt idx="88">
                  <c:v>2038</c:v>
                </c:pt>
                <c:pt idx="89">
                  <c:v>2039</c:v>
                </c:pt>
                <c:pt idx="90">
                  <c:v>2040</c:v>
                </c:pt>
                <c:pt idx="91">
                  <c:v>2041</c:v>
                </c:pt>
                <c:pt idx="92">
                  <c:v>2042</c:v>
                </c:pt>
                <c:pt idx="93">
                  <c:v>2043</c:v>
                </c:pt>
                <c:pt idx="94">
                  <c:v>2044</c:v>
                </c:pt>
                <c:pt idx="95">
                  <c:v>2045</c:v>
                </c:pt>
                <c:pt idx="96">
                  <c:v>2046</c:v>
                </c:pt>
                <c:pt idx="97">
                  <c:v>2047</c:v>
                </c:pt>
                <c:pt idx="98">
                  <c:v>2048</c:v>
                </c:pt>
                <c:pt idx="99">
                  <c:v>2049</c:v>
                </c:pt>
                <c:pt idx="100">
                  <c:v>2050</c:v>
                </c:pt>
              </c:numCache>
            </c:numRef>
          </c:cat>
          <c:val>
            <c:numRef>
              <c:f>'Pop, Add, Growth'!$C$6:$C$106</c:f>
              <c:numCache>
                <c:formatCode>#,##0.0</c:formatCode>
                <c:ptCount val="101"/>
                <c:pt idx="1">
                  <c:v>0.4027390000000004</c:v>
                </c:pt>
                <c:pt idx="2">
                  <c:v>0.42237099999999828</c:v>
                </c:pt>
                <c:pt idx="3">
                  <c:v>0.44120300000000157</c:v>
                </c:pt>
                <c:pt idx="4">
                  <c:v>0.45934600000000003</c:v>
                </c:pt>
                <c:pt idx="5">
                  <c:v>0.47692500000000138</c:v>
                </c:pt>
                <c:pt idx="6">
                  <c:v>0.49404799999999938</c:v>
                </c:pt>
                <c:pt idx="7">
                  <c:v>0.51083500000000015</c:v>
                </c:pt>
                <c:pt idx="8">
                  <c:v>0.5274059999999956</c:v>
                </c:pt>
                <c:pt idx="9">
                  <c:v>0.54389000000000465</c:v>
                </c:pt>
                <c:pt idx="10">
                  <c:v>0.56043399999999721</c:v>
                </c:pt>
                <c:pt idx="11">
                  <c:v>0.57721199999999939</c:v>
                </c:pt>
                <c:pt idx="12">
                  <c:v>0.59441299999999941</c:v>
                </c:pt>
                <c:pt idx="13">
                  <c:v>0.61223900000000242</c:v>
                </c:pt>
                <c:pt idx="14">
                  <c:v>0.63086399999999898</c:v>
                </c:pt>
                <c:pt idx="15">
                  <c:v>0.65039200000000363</c:v>
                </c:pt>
                <c:pt idx="16">
                  <c:v>0.6730509999999974</c:v>
                </c:pt>
                <c:pt idx="17">
                  <c:v>0.69725799999999793</c:v>
                </c:pt>
                <c:pt idx="18">
                  <c:v>0.7192469999999993</c:v>
                </c:pt>
                <c:pt idx="19">
                  <c:v>0.73779000000000394</c:v>
                </c:pt>
                <c:pt idx="20">
                  <c:v>0.75565799999999683</c:v>
                </c:pt>
                <c:pt idx="21">
                  <c:v>0.77537100000000336</c:v>
                </c:pt>
                <c:pt idx="22">
                  <c:v>0.80221799999999632</c:v>
                </c:pt>
                <c:pt idx="23">
                  <c:v>0.8405699999999996</c:v>
                </c:pt>
                <c:pt idx="24">
                  <c:v>0.89361700000000255</c:v>
                </c:pt>
                <c:pt idx="25">
                  <c:v>0.95931800000000322</c:v>
                </c:pt>
                <c:pt idx="26">
                  <c:v>1.0237359999999924</c:v>
                </c:pt>
                <c:pt idx="27">
                  <c:v>1.0910690000000045</c:v>
                </c:pt>
                <c:pt idx="28">
                  <c:v>1.1794060000000002</c:v>
                </c:pt>
                <c:pt idx="29">
                  <c:v>1.2938749999999999</c:v>
                </c:pt>
                <c:pt idx="30">
                  <c:v>1.4237559999999974</c:v>
                </c:pt>
                <c:pt idx="31">
                  <c:v>1.5505210000000034</c:v>
                </c:pt>
                <c:pt idx="32">
                  <c:v>1.6603690000000029</c:v>
                </c:pt>
                <c:pt idx="33">
                  <c:v>1.7522999999999982</c:v>
                </c:pt>
                <c:pt idx="34">
                  <c:v>1.8195089999999965</c:v>
                </c:pt>
                <c:pt idx="35">
                  <c:v>1.8595210000000009</c:v>
                </c:pt>
                <c:pt idx="36">
                  <c:v>1.9088970000000032</c:v>
                </c:pt>
                <c:pt idx="37">
                  <c:v>1.9372769999999946</c:v>
                </c:pt>
                <c:pt idx="38">
                  <c:v>1.8725200000000015</c:v>
                </c:pt>
                <c:pt idx="39">
                  <c:v>1.6878300000000053</c:v>
                </c:pt>
                <c:pt idx="40">
                  <c:v>1.4236039999999974</c:v>
                </c:pt>
                <c:pt idx="41">
                  <c:v>1.1104249999999993</c:v>
                </c:pt>
                <c:pt idx="42">
                  <c:v>0.83516399999999891</c:v>
                </c:pt>
                <c:pt idx="43">
                  <c:v>0.67497300000000138</c:v>
                </c:pt>
                <c:pt idx="44">
                  <c:v>0.68067700000000286</c:v>
                </c:pt>
                <c:pt idx="45">
                  <c:v>0.80524499999999222</c:v>
                </c:pt>
                <c:pt idx="46">
                  <c:v>0.9725350000000077</c:v>
                </c:pt>
                <c:pt idx="47">
                  <c:v>1.1016440000000003</c:v>
                </c:pt>
                <c:pt idx="48">
                  <c:v>1.1708659999999966</c:v>
                </c:pt>
                <c:pt idx="49">
                  <c:v>1.1453570000000042</c:v>
                </c:pt>
                <c:pt idx="50">
                  <c:v>1.0522979999999933</c:v>
                </c:pt>
                <c:pt idx="51">
                  <c:v>0.9465720000000033</c:v>
                </c:pt>
                <c:pt idx="52">
                  <c:v>0.86965000000000714</c:v>
                </c:pt>
                <c:pt idx="53">
                  <c:v>0.81589699999999254</c:v>
                </c:pt>
                <c:pt idx="54">
                  <c:v>0.79895500000000652</c:v>
                </c:pt>
                <c:pt idx="55">
                  <c:v>0.81025800000000459</c:v>
                </c:pt>
                <c:pt idx="56">
                  <c:v>0.8241999999999905</c:v>
                </c:pt>
                <c:pt idx="57">
                  <c:v>0.83263499999999624</c:v>
                </c:pt>
                <c:pt idx="58">
                  <c:v>0.85166800000000364</c:v>
                </c:pt>
                <c:pt idx="59">
                  <c:v>0.88206699999999216</c:v>
                </c:pt>
                <c:pt idx="60">
                  <c:v>0.91935999999999751</c:v>
                </c:pt>
                <c:pt idx="61">
                  <c:v>0.96197100000000546</c:v>
                </c:pt>
                <c:pt idx="62">
                  <c:v>1.000157999999999</c:v>
                </c:pt>
                <c:pt idx="63">
                  <c:v>1.0227250000000083</c:v>
                </c:pt>
                <c:pt idx="64">
                  <c:v>1.0230539999999877</c:v>
                </c:pt>
                <c:pt idx="65">
                  <c:v>1.0060860000000105</c:v>
                </c:pt>
                <c:pt idx="66">
                  <c:v>0.98387699999999256</c:v>
                </c:pt>
                <c:pt idx="67">
                  <c:v>0.96251100000000633</c:v>
                </c:pt>
                <c:pt idx="68">
                  <c:v>0.93726199999998983</c:v>
                </c:pt>
                <c:pt idx="69">
                  <c:v>0.90931400000000906</c:v>
                </c:pt>
                <c:pt idx="70">
                  <c:v>0.87933499999999754</c:v>
                </c:pt>
                <c:pt idx="71">
                  <c:v>0.84659500000000776</c:v>
                </c:pt>
                <c:pt idx="72">
                  <c:v>0.81255099999998492</c:v>
                </c:pt>
                <c:pt idx="73">
                  <c:v>0.78026800000000662</c:v>
                </c:pt>
                <c:pt idx="74">
                  <c:v>0.75126300000000867</c:v>
                </c:pt>
                <c:pt idx="75">
                  <c:v>0.72507199999999727</c:v>
                </c:pt>
                <c:pt idx="76">
                  <c:v>0.69919500000000312</c:v>
                </c:pt>
                <c:pt idx="77">
                  <c:v>0.67361199999999144</c:v>
                </c:pt>
                <c:pt idx="78">
                  <c:v>0.65099899999999877</c:v>
                </c:pt>
                <c:pt idx="79">
                  <c:v>0.63205800000000067</c:v>
                </c:pt>
                <c:pt idx="80">
                  <c:v>0.61605000000000132</c:v>
                </c:pt>
                <c:pt idx="81">
                  <c:v>0.601302000000004</c:v>
                </c:pt>
                <c:pt idx="82">
                  <c:v>0.58699000000000012</c:v>
                </c:pt>
                <c:pt idx="83">
                  <c:v>0.57369500000000073</c:v>
                </c:pt>
                <c:pt idx="84">
                  <c:v>0.56118899999999883</c:v>
                </c:pt>
                <c:pt idx="85">
                  <c:v>0.54918999999999585</c:v>
                </c:pt>
                <c:pt idx="86">
                  <c:v>0.53763499999999453</c:v>
                </c:pt>
                <c:pt idx="87">
                  <c:v>0.52603200000000072</c:v>
                </c:pt>
                <c:pt idx="88">
                  <c:v>0.51367700000000127</c:v>
                </c:pt>
                <c:pt idx="89">
                  <c:v>0.50013599999999769</c:v>
                </c:pt>
                <c:pt idx="90">
                  <c:v>0.48546699999999987</c:v>
                </c:pt>
                <c:pt idx="91">
                  <c:v>0.4702259999999967</c:v>
                </c:pt>
                <c:pt idx="92">
                  <c:v>0.45435400000000925</c:v>
                </c:pt>
                <c:pt idx="93">
                  <c:v>0.43712699999998961</c:v>
                </c:pt>
                <c:pt idx="94">
                  <c:v>0.41831100000000276</c:v>
                </c:pt>
                <c:pt idx="95">
                  <c:v>0.39803500000000724</c:v>
                </c:pt>
                <c:pt idx="96">
                  <c:v>0.37699400000001049</c:v>
                </c:pt>
                <c:pt idx="97">
                  <c:v>0.3550819999999959</c:v>
                </c:pt>
                <c:pt idx="98">
                  <c:v>0.33150399999999536</c:v>
                </c:pt>
                <c:pt idx="99">
                  <c:v>0.30604700000000662</c:v>
                </c:pt>
                <c:pt idx="100">
                  <c:v>0.27913399999998489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1069056"/>
        <c:axId val="131070976"/>
      </c:barChart>
      <c:catAx>
        <c:axId val="1310690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Source: EPI from UNPop</a:t>
                </a:r>
              </a:p>
            </c:rich>
          </c:tx>
          <c:layout>
            <c:manualLayout>
              <c:xMode val="edge"/>
              <c:yMode val="edge"/>
              <c:x val="0.39336430446194226"/>
              <c:y val="0.91588409864608511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-36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1070976"/>
        <c:crosses val="autoZero"/>
        <c:auto val="1"/>
        <c:lblAlgn val="ctr"/>
        <c:lblOffset val="100"/>
        <c:tickLblSkip val="5"/>
        <c:noMultiLvlLbl val="0"/>
      </c:catAx>
      <c:valAx>
        <c:axId val="13107097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Million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1069056"/>
        <c:crossesAt val="1"/>
        <c:crossBetween val="between"/>
      </c:valAx>
      <c:spPr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2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 Annual Percent Increase in Population in Iran, </a:t>
            </a:r>
            <a:br>
              <a:rPr lang="en-US"/>
            </a:br>
            <a:r>
              <a:rPr lang="en-US"/>
              <a:t>1950-2010, with Projection to 2050</a:t>
            </a:r>
          </a:p>
        </c:rich>
      </c:tx>
      <c:layout/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929853181076672"/>
          <c:y val="0.14829142488716957"/>
          <c:w val="0.83304095708474613"/>
          <c:h val="0.72598323662153452"/>
        </c:manualLayout>
      </c:layout>
      <c:scatterChart>
        <c:scatterStyle val="lineMarker"/>
        <c:varyColors val="0"/>
        <c:ser>
          <c:idx val="0"/>
          <c:order val="0"/>
          <c:tx>
            <c:v>Growth Rate</c:v>
          </c:tx>
          <c:spPr>
            <a:ln w="28575">
              <a:solidFill>
                <a:schemeClr val="tx1"/>
              </a:solidFill>
              <a:prstDash val="solid"/>
            </a:ln>
          </c:spPr>
          <c:marker>
            <c:symbol val="none"/>
          </c:marker>
          <c:xVal>
            <c:numRef>
              <c:f>'Pop, Add, Growth'!$A$7:$A$66</c:f>
              <c:numCache>
                <c:formatCode>General</c:formatCode>
                <c:ptCount val="60"/>
                <c:pt idx="0">
                  <c:v>1951</c:v>
                </c:pt>
                <c:pt idx="1">
                  <c:v>1952</c:v>
                </c:pt>
                <c:pt idx="2">
                  <c:v>1953</c:v>
                </c:pt>
                <c:pt idx="3">
                  <c:v>1954</c:v>
                </c:pt>
                <c:pt idx="4">
                  <c:v>1955</c:v>
                </c:pt>
                <c:pt idx="5">
                  <c:v>1956</c:v>
                </c:pt>
                <c:pt idx="6">
                  <c:v>1957</c:v>
                </c:pt>
                <c:pt idx="7">
                  <c:v>1958</c:v>
                </c:pt>
                <c:pt idx="8">
                  <c:v>1959</c:v>
                </c:pt>
                <c:pt idx="9">
                  <c:v>1960</c:v>
                </c:pt>
                <c:pt idx="10">
                  <c:v>1961</c:v>
                </c:pt>
                <c:pt idx="11">
                  <c:v>1962</c:v>
                </c:pt>
                <c:pt idx="12">
                  <c:v>1963</c:v>
                </c:pt>
                <c:pt idx="13">
                  <c:v>1964</c:v>
                </c:pt>
                <c:pt idx="14">
                  <c:v>1965</c:v>
                </c:pt>
                <c:pt idx="15">
                  <c:v>1966</c:v>
                </c:pt>
                <c:pt idx="16">
                  <c:v>1967</c:v>
                </c:pt>
                <c:pt idx="17">
                  <c:v>1968</c:v>
                </c:pt>
                <c:pt idx="18">
                  <c:v>1969</c:v>
                </c:pt>
                <c:pt idx="19">
                  <c:v>1970</c:v>
                </c:pt>
                <c:pt idx="20">
                  <c:v>1971</c:v>
                </c:pt>
                <c:pt idx="21">
                  <c:v>1972</c:v>
                </c:pt>
                <c:pt idx="22">
                  <c:v>1973</c:v>
                </c:pt>
                <c:pt idx="23">
                  <c:v>1974</c:v>
                </c:pt>
                <c:pt idx="24">
                  <c:v>1975</c:v>
                </c:pt>
                <c:pt idx="25">
                  <c:v>1976</c:v>
                </c:pt>
                <c:pt idx="26">
                  <c:v>1977</c:v>
                </c:pt>
                <c:pt idx="27">
                  <c:v>1978</c:v>
                </c:pt>
                <c:pt idx="28">
                  <c:v>1979</c:v>
                </c:pt>
                <c:pt idx="29">
                  <c:v>1980</c:v>
                </c:pt>
                <c:pt idx="30">
                  <c:v>1981</c:v>
                </c:pt>
                <c:pt idx="31">
                  <c:v>1982</c:v>
                </c:pt>
                <c:pt idx="32">
                  <c:v>1983</c:v>
                </c:pt>
                <c:pt idx="33">
                  <c:v>1984</c:v>
                </c:pt>
                <c:pt idx="34">
                  <c:v>1985</c:v>
                </c:pt>
                <c:pt idx="35">
                  <c:v>1986</c:v>
                </c:pt>
                <c:pt idx="36">
                  <c:v>1987</c:v>
                </c:pt>
                <c:pt idx="37">
                  <c:v>1988</c:v>
                </c:pt>
                <c:pt idx="38">
                  <c:v>1989</c:v>
                </c:pt>
                <c:pt idx="39">
                  <c:v>1990</c:v>
                </c:pt>
                <c:pt idx="40">
                  <c:v>1991</c:v>
                </c:pt>
                <c:pt idx="41">
                  <c:v>1992</c:v>
                </c:pt>
                <c:pt idx="42">
                  <c:v>1993</c:v>
                </c:pt>
                <c:pt idx="43">
                  <c:v>1994</c:v>
                </c:pt>
                <c:pt idx="44">
                  <c:v>1995</c:v>
                </c:pt>
                <c:pt idx="45">
                  <c:v>1996</c:v>
                </c:pt>
                <c:pt idx="46">
                  <c:v>1997</c:v>
                </c:pt>
                <c:pt idx="47">
                  <c:v>1998</c:v>
                </c:pt>
                <c:pt idx="48">
                  <c:v>1999</c:v>
                </c:pt>
                <c:pt idx="49">
                  <c:v>2000</c:v>
                </c:pt>
                <c:pt idx="50">
                  <c:v>2001</c:v>
                </c:pt>
                <c:pt idx="51">
                  <c:v>2002</c:v>
                </c:pt>
                <c:pt idx="52">
                  <c:v>2003</c:v>
                </c:pt>
                <c:pt idx="53">
                  <c:v>2004</c:v>
                </c:pt>
                <c:pt idx="54">
                  <c:v>2005</c:v>
                </c:pt>
                <c:pt idx="55">
                  <c:v>2006</c:v>
                </c:pt>
                <c:pt idx="56">
                  <c:v>2007</c:v>
                </c:pt>
                <c:pt idx="57">
                  <c:v>2008</c:v>
                </c:pt>
                <c:pt idx="58">
                  <c:v>2009</c:v>
                </c:pt>
                <c:pt idx="59">
                  <c:v>2010</c:v>
                </c:pt>
              </c:numCache>
            </c:numRef>
          </c:xVal>
          <c:yVal>
            <c:numRef>
              <c:f>'Pop, Add, Growth'!$D$7:$D$66</c:f>
              <c:numCache>
                <c:formatCode>#,##0.0</c:formatCode>
                <c:ptCount val="60"/>
                <c:pt idx="0">
                  <c:v>2.3525487049296481</c:v>
                </c:pt>
                <c:pt idx="1">
                  <c:v>2.4105179305424018</c:v>
                </c:pt>
                <c:pt idx="2">
                  <c:v>2.4587261979005985</c:v>
                </c:pt>
                <c:pt idx="3">
                  <c:v>2.4984041838014757</c:v>
                </c:pt>
                <c:pt idx="4">
                  <c:v>2.5307878695385493</c:v>
                </c:pt>
                <c:pt idx="5">
                  <c:v>2.5569398205047338</c:v>
                </c:pt>
                <c:pt idx="6">
                  <c:v>2.5779052624168632</c:v>
                </c:pt>
                <c:pt idx="7">
                  <c:v>2.5946426208248723</c:v>
                </c:pt>
                <c:pt idx="8">
                  <c:v>2.6080677713044778</c:v>
                </c:pt>
                <c:pt idx="9">
                  <c:v>2.6190920601741356</c:v>
                </c:pt>
                <c:pt idx="10">
                  <c:v>2.6286542863206228</c:v>
                </c:pt>
                <c:pt idx="11">
                  <c:v>2.6376537606688606</c:v>
                </c:pt>
                <c:pt idx="12">
                  <c:v>2.6469379598043088</c:v>
                </c:pt>
                <c:pt idx="13">
                  <c:v>2.6571282575370421</c:v>
                </c:pt>
                <c:pt idx="14">
                  <c:v>2.6684732419903527</c:v>
                </c:pt>
                <c:pt idx="15">
                  <c:v>2.6896671059856239</c:v>
                </c:pt>
                <c:pt idx="16">
                  <c:v>2.7134218489575459</c:v>
                </c:pt>
                <c:pt idx="17">
                  <c:v>2.7250512419749864</c:v>
                </c:pt>
                <c:pt idx="18">
                  <c:v>2.7211533184505252</c:v>
                </c:pt>
                <c:pt idx="19">
                  <c:v>2.7132239696446603</c:v>
                </c:pt>
                <c:pt idx="20">
                  <c:v>2.7104634373681367</c:v>
                </c:pt>
                <c:pt idx="21">
                  <c:v>2.7303084495228322</c:v>
                </c:pt>
                <c:pt idx="22">
                  <c:v>2.7848038109243531</c:v>
                </c:pt>
                <c:pt idx="23">
                  <c:v>2.8803365107649808</c:v>
                </c:pt>
                <c:pt idx="24">
                  <c:v>3.0055366253153459</c:v>
                </c:pt>
                <c:pt idx="25">
                  <c:v>3.1137722073924818</c:v>
                </c:pt>
                <c:pt idx="26">
                  <c:v>3.2183583846974781</c:v>
                </c:pt>
                <c:pt idx="27">
                  <c:v>3.3704553060724503</c:v>
                </c:pt>
                <c:pt idx="28">
                  <c:v>3.5770180539921479</c:v>
                </c:pt>
                <c:pt idx="29">
                  <c:v>3.8001520534854096</c:v>
                </c:pt>
                <c:pt idx="30">
                  <c:v>3.9869892968594201</c:v>
                </c:pt>
                <c:pt idx="31">
                  <c:v>4.1057549867469296</c:v>
                </c:pt>
                <c:pt idx="32">
                  <c:v>4.1621922446835979</c:v>
                </c:pt>
                <c:pt idx="33">
                  <c:v>4.1491369632572228</c:v>
                </c:pt>
                <c:pt idx="34">
                  <c:v>4.0714487728305926</c:v>
                </c:pt>
                <c:pt idx="35">
                  <c:v>4.0160469614619689</c:v>
                </c:pt>
                <c:pt idx="36">
                  <c:v>3.9183900482511875</c:v>
                </c:pt>
                <c:pt idx="37">
                  <c:v>3.6446010634063533</c:v>
                </c:pt>
                <c:pt idx="38">
                  <c:v>3.1696079697679185</c:v>
                </c:pt>
                <c:pt idx="39">
                  <c:v>2.5912795497141978</c:v>
                </c:pt>
                <c:pt idx="40">
                  <c:v>1.9701706834840877</c:v>
                </c:pt>
                <c:pt idx="41">
                  <c:v>1.453159351063301</c:v>
                </c:pt>
                <c:pt idx="42">
                  <c:v>1.1576100806454335</c:v>
                </c:pt>
                <c:pt idx="43">
                  <c:v>1.154033497772138</c:v>
                </c:pt>
                <c:pt idx="44">
                  <c:v>1.3496531449493439</c:v>
                </c:pt>
                <c:pt idx="45">
                  <c:v>1.6083372009212484</c:v>
                </c:pt>
                <c:pt idx="46">
                  <c:v>1.7930144791041187</c:v>
                </c:pt>
                <c:pt idx="47">
                  <c:v>1.8721116355204694</c:v>
                </c:pt>
                <c:pt idx="48">
                  <c:v>1.7976705903783534</c:v>
                </c:pt>
                <c:pt idx="49">
                  <c:v>1.6224455992478566</c:v>
                </c:pt>
                <c:pt idx="50">
                  <c:v>1.436135475428314</c:v>
                </c:pt>
                <c:pt idx="51">
                  <c:v>1.3007491860614238</c:v>
                </c:pt>
                <c:pt idx="52">
                  <c:v>1.2046801115898929</c:v>
                </c:pt>
                <c:pt idx="53">
                  <c:v>1.1656230494501145</c:v>
                </c:pt>
                <c:pt idx="54">
                  <c:v>1.1684931609971181</c:v>
                </c:pt>
                <c:pt idx="55">
                  <c:v>1.1748709780126507</c:v>
                </c:pt>
                <c:pt idx="56">
                  <c:v>1.1731122478365488</c:v>
                </c:pt>
                <c:pt idx="57">
                  <c:v>1.1860148485948632</c:v>
                </c:pt>
                <c:pt idx="58">
                  <c:v>1.2139502233161454</c:v>
                </c:pt>
                <c:pt idx="59">
                  <c:v>1.2500993636997468</c:v>
                </c:pt>
              </c:numCache>
            </c:numRef>
          </c:yVal>
          <c:smooth val="0"/>
        </c:ser>
        <c:ser>
          <c:idx val="1"/>
          <c:order val="1"/>
          <c:tx>
            <c:v>Projection</c:v>
          </c:tx>
          <c:spPr>
            <a:ln w="28575">
              <a:solidFill>
                <a:schemeClr val="tx1"/>
              </a:solidFill>
              <a:prstDash val="dash"/>
            </a:ln>
          </c:spPr>
          <c:marker>
            <c:symbol val="none"/>
          </c:marker>
          <c:xVal>
            <c:numRef>
              <c:f>'Pop, Add, Growth'!$A$67:$A$106</c:f>
              <c:numCache>
                <c:formatCode>General</c:formatCode>
                <c:ptCount val="4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  <c:pt idx="15">
                  <c:v>2026</c:v>
                </c:pt>
                <c:pt idx="16">
                  <c:v>2027</c:v>
                </c:pt>
                <c:pt idx="17">
                  <c:v>2028</c:v>
                </c:pt>
                <c:pt idx="18">
                  <c:v>2029</c:v>
                </c:pt>
                <c:pt idx="19">
                  <c:v>2030</c:v>
                </c:pt>
                <c:pt idx="20">
                  <c:v>2031</c:v>
                </c:pt>
                <c:pt idx="21">
                  <c:v>2032</c:v>
                </c:pt>
                <c:pt idx="22">
                  <c:v>2033</c:v>
                </c:pt>
                <c:pt idx="23">
                  <c:v>2034</c:v>
                </c:pt>
                <c:pt idx="24">
                  <c:v>2035</c:v>
                </c:pt>
                <c:pt idx="25">
                  <c:v>2036</c:v>
                </c:pt>
                <c:pt idx="26">
                  <c:v>2037</c:v>
                </c:pt>
                <c:pt idx="27">
                  <c:v>2038</c:v>
                </c:pt>
                <c:pt idx="28">
                  <c:v>2039</c:v>
                </c:pt>
                <c:pt idx="29">
                  <c:v>2040</c:v>
                </c:pt>
                <c:pt idx="30">
                  <c:v>2041</c:v>
                </c:pt>
                <c:pt idx="31">
                  <c:v>2042</c:v>
                </c:pt>
                <c:pt idx="32">
                  <c:v>2043</c:v>
                </c:pt>
                <c:pt idx="33">
                  <c:v>2044</c:v>
                </c:pt>
                <c:pt idx="34">
                  <c:v>2045</c:v>
                </c:pt>
                <c:pt idx="35">
                  <c:v>2046</c:v>
                </c:pt>
                <c:pt idx="36">
                  <c:v>2047</c:v>
                </c:pt>
                <c:pt idx="37">
                  <c:v>2048</c:v>
                </c:pt>
                <c:pt idx="38">
                  <c:v>2049</c:v>
                </c:pt>
                <c:pt idx="39">
                  <c:v>2050</c:v>
                </c:pt>
              </c:numCache>
            </c:numRef>
          </c:xVal>
          <c:yVal>
            <c:numRef>
              <c:f>'Pop, Add, Growth'!$D$67:$D$106</c:f>
              <c:numCache>
                <c:formatCode>#,##0.0</c:formatCode>
                <c:ptCount val="40"/>
                <c:pt idx="0">
                  <c:v>1.2918897470739434</c:v>
                </c:pt>
                <c:pt idx="1">
                  <c:v>1.3260424013300212</c:v>
                </c:pt>
                <c:pt idx="2">
                  <c:v>1.3382171460510459</c:v>
                </c:pt>
                <c:pt idx="3">
                  <c:v>1.3209701870570498</c:v>
                </c:pt>
                <c:pt idx="4">
                  <c:v>1.2821245745934178</c:v>
                </c:pt>
                <c:pt idx="5">
                  <c:v>1.2379500567640769</c:v>
                </c:pt>
                <c:pt idx="6">
                  <c:v>1.196257503012212</c:v>
                </c:pt>
                <c:pt idx="7">
                  <c:v>1.1511065661593787</c:v>
                </c:pt>
                <c:pt idx="8">
                  <c:v>1.1040729282547828</c:v>
                </c:pt>
                <c:pt idx="9">
                  <c:v>1.0560137958213416</c:v>
                </c:pt>
                <c:pt idx="10">
                  <c:v>1.0060713185662216</c:v>
                </c:pt>
                <c:pt idx="11">
                  <c:v>0.95599631612144986</c:v>
                </c:pt>
                <c:pt idx="12">
                  <c:v>0.90932109596204747</c:v>
                </c:pt>
                <c:pt idx="13">
                  <c:v>0.86762925324278828</c:v>
                </c:pt>
                <c:pt idx="14">
                  <c:v>0.83017854829219484</c:v>
                </c:pt>
                <c:pt idx="15">
                  <c:v>0.79395913597551671</c:v>
                </c:pt>
                <c:pt idx="16">
                  <c:v>0.75888356471902685</c:v>
                </c:pt>
                <c:pt idx="17">
                  <c:v>0.72788422414516751</c:v>
                </c:pt>
                <c:pt idx="18">
                  <c:v>0.70159939548994321</c:v>
                </c:pt>
                <c:pt idx="19">
                  <c:v>0.67906581355292273</c:v>
                </c:pt>
                <c:pt idx="20">
                  <c:v>0.65833868626341319</c:v>
                </c:pt>
                <c:pt idx="21">
                  <c:v>0.63846584941355655</c:v>
                </c:pt>
                <c:pt idx="22">
                  <c:v>0.62004616676812874</c:v>
                </c:pt>
                <c:pt idx="23">
                  <c:v>0.60279216613045594</c:v>
                </c:pt>
                <c:pt idx="24">
                  <c:v>0.58636904600097228</c:v>
                </c:pt>
                <c:pt idx="25">
                  <c:v>0.57068547303879291</c:v>
                </c:pt>
                <c:pt idx="26">
                  <c:v>0.55520074241233275</c:v>
                </c:pt>
                <c:pt idx="27">
                  <c:v>0.53916719111954425</c:v>
                </c:pt>
                <c:pt idx="28">
                  <c:v>0.52213904373061459</c:v>
                </c:pt>
                <c:pt idx="29">
                  <c:v>0.50419211010650788</c:v>
                </c:pt>
                <c:pt idx="30">
                  <c:v>0.4859133078354177</c:v>
                </c:pt>
                <c:pt idx="31">
                  <c:v>0.46724141053362067</c:v>
                </c:pt>
                <c:pt idx="32">
                  <c:v>0.44743517716247422</c:v>
                </c:pt>
                <c:pt idx="33">
                  <c:v>0.42626819094723395</c:v>
                </c:pt>
                <c:pt idx="34">
                  <c:v>0.40388486433620424</c:v>
                </c:pt>
                <c:pt idx="35">
                  <c:v>0.3809958431782513</c:v>
                </c:pt>
                <c:pt idx="36">
                  <c:v>0.35748922519569615</c:v>
                </c:pt>
                <c:pt idx="37">
                  <c:v>0.3325625065508459</c:v>
                </c:pt>
                <c:pt idx="38">
                  <c:v>0.30600655817327843</c:v>
                </c:pt>
                <c:pt idx="39">
                  <c:v>0.2782456645439918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1110400"/>
        <c:axId val="131112320"/>
      </c:scatterChart>
      <c:valAx>
        <c:axId val="131110400"/>
        <c:scaling>
          <c:orientation val="minMax"/>
          <c:max val="2060"/>
          <c:min val="1950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Source: EPI from UNPop</a:t>
                </a:r>
              </a:p>
            </c:rich>
          </c:tx>
          <c:layout>
            <c:manualLayout>
              <c:xMode val="edge"/>
              <c:yMode val="edge"/>
              <c:x val="0.37683540780893415"/>
              <c:y val="0.9342361798585622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1112320"/>
        <c:crosses val="autoZero"/>
        <c:crossBetween val="midCat"/>
        <c:majorUnit val="20"/>
      </c:valAx>
      <c:valAx>
        <c:axId val="1311123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Percent</a:t>
                </a:r>
              </a:p>
            </c:rich>
          </c:tx>
          <c:layout>
            <c:manualLayout>
              <c:xMode val="edge"/>
              <c:yMode val="edge"/>
              <c:x val="1.794453507340946E-2"/>
              <c:y val="0.41392670210227589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1110400"/>
        <c:crosses val="autoZero"/>
        <c:crossBetween val="midCat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1" right="1" top="1" bottom="4.5" header="0.5" footer="0.5"/>
  <pageSetup orientation="portrait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1" right="1" top="1" bottom="4.5" header="0.3" footer="0.3"/>
  <pageSetup orientation="portrait" r:id="rId1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1" right="1" top="1" bottom="4.5" header="0.5" footer="0.5"/>
  <pageSetup orientation="portrait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5838825" cy="49244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0.94906</cdr:x>
      <cdr:y>0.16485</cdr:y>
    </cdr:from>
    <cdr:to>
      <cdr:x>0.97732</cdr:x>
      <cdr:y>0.8703</cdr:y>
    </cdr:to>
    <cdr:sp macro="" textlink="">
      <cdr:nvSpPr>
        <cdr:cNvPr id="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546725" y="812800"/>
          <a:ext cx="162055" cy="347826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="vert270" wrap="square" lIns="0" tIns="45720" rIns="0" bIns="45720" anchor="b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Earth Policy Institute - www.earth-policy.org                                  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5838825" cy="49244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0.96678</cdr:x>
      <cdr:y>0.09075</cdr:y>
    </cdr:from>
    <cdr:to>
      <cdr:x>0.99254</cdr:x>
      <cdr:y>0.74252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648739" y="447261"/>
          <a:ext cx="149087" cy="32136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0.93795</cdr:x>
      <cdr:y>0.16427</cdr:y>
    </cdr:from>
    <cdr:to>
      <cdr:x>0.97991</cdr:x>
      <cdr:y>0.79392</cdr:y>
    </cdr:to>
    <cdr:sp macro="" textlink="">
      <cdr:nvSpPr>
        <cdr:cNvPr id="3" name="TextBox 2"/>
        <cdr:cNvSpPr txBox="1"/>
      </cdr:nvSpPr>
      <cdr:spPr>
        <a:xfrm xmlns:a="http://schemas.openxmlformats.org/drawingml/2006/main" rot="-5400000">
          <a:off x="3965937" y="2184603"/>
          <a:ext cx="3028695" cy="23980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rot="0" vertOverflow="clip" wrap="square" rtlCol="0">
          <a:spAutoFit/>
        </a:bodyPr>
        <a:lstStyle xmlns:a="http://schemas.openxmlformats.org/drawingml/2006/main"/>
        <a:p xmlns:a="http://schemas.openxmlformats.org/drawingml/2006/main">
          <a:pPr rtl="0"/>
          <a:r>
            <a:rPr lang="en-US" sz="1000" b="0" i="0" baseline="0">
              <a:effectLst/>
              <a:latin typeface="Arial" pitchFamily="34" charset="0"/>
              <a:ea typeface="+mn-ea"/>
              <a:cs typeface="Arial" pitchFamily="34" charset="0"/>
            </a:rPr>
            <a:t>Earth Policy Institute - www.earth-policy.org                                  </a:t>
          </a:r>
          <a:endParaRPr lang="en-US" sz="1000">
            <a:effectLst/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5838825" cy="49244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0.95779</cdr:x>
      <cdr:y>0.16134</cdr:y>
    </cdr:from>
    <cdr:to>
      <cdr:x>0.98558</cdr:x>
      <cdr:y>0.86832</cdr:y>
    </cdr:to>
    <cdr:sp macro="" textlink="">
      <cdr:nvSpPr>
        <cdr:cNvPr id="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584825" y="793750"/>
          <a:ext cx="162055" cy="347826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="vert270" wrap="square" lIns="0" tIns="45720" rIns="0" bIns="45720" anchor="b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Earth Policy Institute - www.earth-policy.org                                  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update124_al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Public\Documents%20and%20Settings\sratterman.EARTH-POLICY\Local%20Settings\Temporary%20Internet%20Files\OLK7\SOLAR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n\ef\Analyses%20Book%200712%20v4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ef\template\output\7.09b.04\000%20-%20world%20-%201961.csv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akland\ef\template\National%20Footprint%20Account%20Template%20v2005-3.18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arthsrv\public\public\Publications\Indicators\02-Economy\2006%20Econ%20Indicator\2006%20Econ%20Indicator%20DATA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akland\EFNDocs\Fee%20for%20Service\EEA\graphs\June%20draft\EEA%20Fig%202.4%20and%202.7%20and%205.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Pop, Add, Growth"/>
      <sheetName val="Pop (g)"/>
      <sheetName val="Add (g)"/>
      <sheetName val="Percent (g)"/>
      <sheetName val="Projections"/>
      <sheetName val="Projections (g)"/>
      <sheetName val="TFR"/>
      <sheetName val="TFR (g) "/>
      <sheetName val="TFR Proj (g)"/>
      <sheetName val="TFR Middle East"/>
      <sheetName val="TFR World"/>
      <sheetName val="Education TFR"/>
      <sheetName val="Education TFR (g)"/>
      <sheetName val="Edu Lit"/>
      <sheetName val="Methods"/>
      <sheetName val="Modern (g)"/>
      <sheetName val="Water"/>
      <sheetName val="Water (g)"/>
    </sheetNames>
    <sheetDataSet>
      <sheetData sheetId="0"/>
      <sheetData sheetId="1">
        <row r="6">
          <cell r="A6">
            <v>1950</v>
          </cell>
          <cell r="B6">
            <v>17.119263</v>
          </cell>
        </row>
        <row r="7">
          <cell r="A7">
            <v>1951</v>
          </cell>
          <cell r="B7">
            <v>17.522002000000001</v>
          </cell>
          <cell r="C7">
            <v>0.4027390000000004</v>
          </cell>
          <cell r="D7">
            <v>2.3525487049296481</v>
          </cell>
        </row>
        <row r="8">
          <cell r="A8">
            <v>1952</v>
          </cell>
          <cell r="B8">
            <v>17.944372999999999</v>
          </cell>
          <cell r="C8">
            <v>0.42237099999999828</v>
          </cell>
          <cell r="D8">
            <v>2.4105179305424018</v>
          </cell>
        </row>
        <row r="9">
          <cell r="A9">
            <v>1953</v>
          </cell>
          <cell r="B9">
            <v>18.385576</v>
          </cell>
          <cell r="C9">
            <v>0.44120300000000157</v>
          </cell>
          <cell r="D9">
            <v>2.4587261979005985</v>
          </cell>
        </row>
        <row r="10">
          <cell r="A10">
            <v>1954</v>
          </cell>
          <cell r="B10">
            <v>18.844922</v>
          </cell>
          <cell r="C10">
            <v>0.45934600000000003</v>
          </cell>
          <cell r="D10">
            <v>2.4984041838014757</v>
          </cell>
        </row>
        <row r="11">
          <cell r="A11">
            <v>1955</v>
          </cell>
          <cell r="B11">
            <v>19.321847000000002</v>
          </cell>
          <cell r="C11">
            <v>0.47692500000000138</v>
          </cell>
          <cell r="D11">
            <v>2.5307878695385493</v>
          </cell>
        </row>
        <row r="12">
          <cell r="A12">
            <v>1956</v>
          </cell>
          <cell r="B12">
            <v>19.815895000000001</v>
          </cell>
          <cell r="C12">
            <v>0.49404799999999938</v>
          </cell>
          <cell r="D12">
            <v>2.5569398205047338</v>
          </cell>
        </row>
        <row r="13">
          <cell r="A13">
            <v>1957</v>
          </cell>
          <cell r="B13">
            <v>20.326730000000001</v>
          </cell>
          <cell r="C13">
            <v>0.51083500000000015</v>
          </cell>
          <cell r="D13">
            <v>2.5779052624168632</v>
          </cell>
        </row>
        <row r="14">
          <cell r="A14">
            <v>1958</v>
          </cell>
          <cell r="B14">
            <v>20.854135999999997</v>
          </cell>
          <cell r="C14">
            <v>0.5274059999999956</v>
          </cell>
          <cell r="D14">
            <v>2.5946426208248723</v>
          </cell>
        </row>
        <row r="15">
          <cell r="A15">
            <v>1959</v>
          </cell>
          <cell r="B15">
            <v>21.398026000000002</v>
          </cell>
          <cell r="C15">
            <v>0.54389000000000465</v>
          </cell>
          <cell r="D15">
            <v>2.6080677713044778</v>
          </cell>
        </row>
        <row r="16">
          <cell r="A16">
            <v>1960</v>
          </cell>
          <cell r="B16">
            <v>21.958459999999999</v>
          </cell>
          <cell r="C16">
            <v>0.56043399999999721</v>
          </cell>
          <cell r="D16">
            <v>2.6190920601741356</v>
          </cell>
        </row>
        <row r="17">
          <cell r="A17">
            <v>1961</v>
          </cell>
          <cell r="B17">
            <v>22.535671999999998</v>
          </cell>
          <cell r="C17">
            <v>0.57721199999999939</v>
          </cell>
          <cell r="D17">
            <v>2.6286542863206228</v>
          </cell>
        </row>
        <row r="18">
          <cell r="A18">
            <v>1962</v>
          </cell>
          <cell r="B18">
            <v>23.130084999999998</v>
          </cell>
          <cell r="C18">
            <v>0.59441299999999941</v>
          </cell>
          <cell r="D18">
            <v>2.6376537606688606</v>
          </cell>
        </row>
        <row r="19">
          <cell r="A19">
            <v>1963</v>
          </cell>
          <cell r="B19">
            <v>23.742324</v>
          </cell>
          <cell r="C19">
            <v>0.61223900000000242</v>
          </cell>
          <cell r="D19">
            <v>2.6469379598043088</v>
          </cell>
        </row>
        <row r="20">
          <cell r="A20">
            <v>1964</v>
          </cell>
          <cell r="B20">
            <v>24.373187999999999</v>
          </cell>
          <cell r="C20">
            <v>0.63086399999999898</v>
          </cell>
          <cell r="D20">
            <v>2.6571282575370421</v>
          </cell>
        </row>
        <row r="21">
          <cell r="A21">
            <v>1965</v>
          </cell>
          <cell r="B21">
            <v>25.023580000000003</v>
          </cell>
          <cell r="C21">
            <v>0.65039200000000363</v>
          </cell>
          <cell r="D21">
            <v>2.6684732419903527</v>
          </cell>
        </row>
        <row r="22">
          <cell r="A22">
            <v>1966</v>
          </cell>
          <cell r="B22">
            <v>25.696631</v>
          </cell>
          <cell r="C22">
            <v>0.6730509999999974</v>
          </cell>
          <cell r="D22">
            <v>2.6896671059856239</v>
          </cell>
        </row>
        <row r="23">
          <cell r="A23">
            <v>1967</v>
          </cell>
          <cell r="B23">
            <v>26.393888999999998</v>
          </cell>
          <cell r="C23">
            <v>0.69725799999999793</v>
          </cell>
          <cell r="D23">
            <v>2.7134218489575459</v>
          </cell>
        </row>
        <row r="24">
          <cell r="A24">
            <v>1968</v>
          </cell>
          <cell r="B24">
            <v>27.113135999999997</v>
          </cell>
          <cell r="C24">
            <v>0.7192469999999993</v>
          </cell>
          <cell r="D24">
            <v>2.7250512419749864</v>
          </cell>
        </row>
        <row r="25">
          <cell r="A25">
            <v>1969</v>
          </cell>
          <cell r="B25">
            <v>27.850926000000001</v>
          </cell>
          <cell r="C25">
            <v>0.73779000000000394</v>
          </cell>
          <cell r="D25">
            <v>2.7211533184505252</v>
          </cell>
        </row>
        <row r="26">
          <cell r="A26">
            <v>1970</v>
          </cell>
          <cell r="B26">
            <v>28.606583999999998</v>
          </cell>
          <cell r="C26">
            <v>0.75565799999999683</v>
          </cell>
          <cell r="D26">
            <v>2.7132239696446603</v>
          </cell>
        </row>
        <row r="27">
          <cell r="A27">
            <v>1971</v>
          </cell>
          <cell r="B27">
            <v>29.381955000000001</v>
          </cell>
          <cell r="C27">
            <v>0.77537100000000336</v>
          </cell>
          <cell r="D27">
            <v>2.7104634373681367</v>
          </cell>
        </row>
        <row r="28">
          <cell r="A28">
            <v>1972</v>
          </cell>
          <cell r="B28">
            <v>30.184172999999998</v>
          </cell>
          <cell r="C28">
            <v>0.80221799999999632</v>
          </cell>
          <cell r="D28">
            <v>2.7303084495228322</v>
          </cell>
        </row>
        <row r="29">
          <cell r="A29">
            <v>1973</v>
          </cell>
          <cell r="B29">
            <v>31.024742999999997</v>
          </cell>
          <cell r="C29">
            <v>0.8405699999999996</v>
          </cell>
          <cell r="D29">
            <v>2.7848038109243531</v>
          </cell>
        </row>
        <row r="30">
          <cell r="A30">
            <v>1974</v>
          </cell>
          <cell r="B30">
            <v>31.91836</v>
          </cell>
          <cell r="C30">
            <v>0.89361700000000255</v>
          </cell>
          <cell r="D30">
            <v>2.8803365107649808</v>
          </cell>
        </row>
        <row r="31">
          <cell r="A31">
            <v>1975</v>
          </cell>
          <cell r="B31">
            <v>32.877678000000003</v>
          </cell>
          <cell r="C31">
            <v>0.95931800000000322</v>
          </cell>
          <cell r="D31">
            <v>3.0055366253153459</v>
          </cell>
        </row>
        <row r="32">
          <cell r="A32">
            <v>1976</v>
          </cell>
          <cell r="B32">
            <v>33.901413999999995</v>
          </cell>
          <cell r="C32">
            <v>1.0237359999999924</v>
          </cell>
          <cell r="D32">
            <v>3.1137722073924818</v>
          </cell>
        </row>
        <row r="33">
          <cell r="A33">
            <v>1977</v>
          </cell>
          <cell r="B33">
            <v>34.992483</v>
          </cell>
          <cell r="C33">
            <v>1.0910690000000045</v>
          </cell>
          <cell r="D33">
            <v>3.2183583846974781</v>
          </cell>
        </row>
        <row r="34">
          <cell r="A34">
            <v>1978</v>
          </cell>
          <cell r="B34">
            <v>36.171889</v>
          </cell>
          <cell r="C34">
            <v>1.1794060000000002</v>
          </cell>
          <cell r="D34">
            <v>3.3704553060724503</v>
          </cell>
        </row>
        <row r="35">
          <cell r="A35">
            <v>1979</v>
          </cell>
          <cell r="B35">
            <v>37.465764</v>
          </cell>
          <cell r="C35">
            <v>1.2938749999999999</v>
          </cell>
          <cell r="D35">
            <v>3.5770180539921479</v>
          </cell>
        </row>
        <row r="36">
          <cell r="A36">
            <v>1980</v>
          </cell>
          <cell r="B36">
            <v>38.889519999999997</v>
          </cell>
          <cell r="C36">
            <v>1.4237559999999974</v>
          </cell>
          <cell r="D36">
            <v>3.8001520534854096</v>
          </cell>
        </row>
        <row r="37">
          <cell r="A37">
            <v>1981</v>
          </cell>
          <cell r="B37">
            <v>40.440041000000001</v>
          </cell>
          <cell r="C37">
            <v>1.5505210000000034</v>
          </cell>
          <cell r="D37">
            <v>3.9869892968594201</v>
          </cell>
        </row>
        <row r="38">
          <cell r="A38">
            <v>1982</v>
          </cell>
          <cell r="B38">
            <v>42.100410000000004</v>
          </cell>
          <cell r="C38">
            <v>1.6603690000000029</v>
          </cell>
          <cell r="D38">
            <v>4.1057549867469296</v>
          </cell>
        </row>
        <row r="39">
          <cell r="A39">
            <v>1983</v>
          </cell>
          <cell r="B39">
            <v>43.852710000000002</v>
          </cell>
          <cell r="C39">
            <v>1.7522999999999982</v>
          </cell>
          <cell r="D39">
            <v>4.1621922446835979</v>
          </cell>
        </row>
        <row r="40">
          <cell r="A40">
            <v>1984</v>
          </cell>
          <cell r="B40">
            <v>45.672218999999998</v>
          </cell>
          <cell r="C40">
            <v>1.8195089999999965</v>
          </cell>
          <cell r="D40">
            <v>4.1491369632572228</v>
          </cell>
        </row>
        <row r="41">
          <cell r="A41">
            <v>1985</v>
          </cell>
          <cell r="B41">
            <v>47.531739999999999</v>
          </cell>
          <cell r="C41">
            <v>1.8595210000000009</v>
          </cell>
          <cell r="D41">
            <v>4.0714487728305926</v>
          </cell>
        </row>
        <row r="42">
          <cell r="A42">
            <v>1986</v>
          </cell>
          <cell r="B42">
            <v>49.440637000000002</v>
          </cell>
          <cell r="C42">
            <v>1.9088970000000032</v>
          </cell>
          <cell r="D42">
            <v>4.0160469614619689</v>
          </cell>
        </row>
        <row r="43">
          <cell r="A43">
            <v>1987</v>
          </cell>
          <cell r="B43">
            <v>51.377913999999997</v>
          </cell>
          <cell r="C43">
            <v>1.9372769999999946</v>
          </cell>
          <cell r="D43">
            <v>3.9183900482511875</v>
          </cell>
        </row>
        <row r="44">
          <cell r="A44">
            <v>1988</v>
          </cell>
          <cell r="B44">
            <v>53.250433999999998</v>
          </cell>
          <cell r="C44">
            <v>1.8725200000000015</v>
          </cell>
          <cell r="D44">
            <v>3.6446010634063533</v>
          </cell>
        </row>
        <row r="45">
          <cell r="A45">
            <v>1989</v>
          </cell>
          <cell r="B45">
            <v>54.938264000000004</v>
          </cell>
          <cell r="C45">
            <v>1.6878300000000053</v>
          </cell>
          <cell r="D45">
            <v>3.1696079697679185</v>
          </cell>
        </row>
        <row r="46">
          <cell r="A46">
            <v>1990</v>
          </cell>
          <cell r="B46">
            <v>56.361868000000001</v>
          </cell>
          <cell r="C46">
            <v>1.4236039999999974</v>
          </cell>
          <cell r="D46">
            <v>2.5912795497141978</v>
          </cell>
        </row>
        <row r="47">
          <cell r="A47">
            <v>1991</v>
          </cell>
          <cell r="B47">
            <v>57.472293000000001</v>
          </cell>
          <cell r="C47">
            <v>1.1104249999999993</v>
          </cell>
          <cell r="D47">
            <v>1.9701706834840877</v>
          </cell>
        </row>
        <row r="48">
          <cell r="A48">
            <v>1992</v>
          </cell>
          <cell r="B48">
            <v>58.307456999999999</v>
          </cell>
          <cell r="C48">
            <v>0.83516399999999891</v>
          </cell>
          <cell r="D48">
            <v>1.453159351063301</v>
          </cell>
        </row>
        <row r="49">
          <cell r="A49">
            <v>1993</v>
          </cell>
          <cell r="B49">
            <v>58.982430000000001</v>
          </cell>
          <cell r="C49">
            <v>0.67497300000000138</v>
          </cell>
          <cell r="D49">
            <v>1.1576100806454335</v>
          </cell>
        </row>
        <row r="50">
          <cell r="A50">
            <v>1994</v>
          </cell>
          <cell r="B50">
            <v>59.663107000000004</v>
          </cell>
          <cell r="C50">
            <v>0.68067700000000286</v>
          </cell>
          <cell r="D50">
            <v>1.154033497772138</v>
          </cell>
        </row>
        <row r="51">
          <cell r="A51">
            <v>1995</v>
          </cell>
          <cell r="B51">
            <v>60.468351999999996</v>
          </cell>
          <cell r="C51">
            <v>0.80524499999999222</v>
          </cell>
          <cell r="D51">
            <v>1.3496531449493439</v>
          </cell>
        </row>
        <row r="52">
          <cell r="A52">
            <v>1996</v>
          </cell>
          <cell r="B52">
            <v>61.440887000000004</v>
          </cell>
          <cell r="C52">
            <v>0.9725350000000077</v>
          </cell>
          <cell r="D52">
            <v>1.6083372009212484</v>
          </cell>
        </row>
        <row r="53">
          <cell r="A53">
            <v>1997</v>
          </cell>
          <cell r="B53">
            <v>62.542531000000004</v>
          </cell>
          <cell r="C53">
            <v>1.1016440000000003</v>
          </cell>
          <cell r="D53">
            <v>1.7930144791041187</v>
          </cell>
        </row>
        <row r="54">
          <cell r="A54">
            <v>1998</v>
          </cell>
          <cell r="B54">
            <v>63.713397000000001</v>
          </cell>
          <cell r="C54">
            <v>1.1708659999999966</v>
          </cell>
          <cell r="D54">
            <v>1.8721116355204694</v>
          </cell>
        </row>
        <row r="55">
          <cell r="A55">
            <v>1999</v>
          </cell>
          <cell r="B55">
            <v>64.858754000000005</v>
          </cell>
          <cell r="C55">
            <v>1.1453570000000042</v>
          </cell>
          <cell r="D55">
            <v>1.7976705903783534</v>
          </cell>
        </row>
        <row r="56">
          <cell r="A56">
            <v>2000</v>
          </cell>
          <cell r="B56">
            <v>65.911051999999998</v>
          </cell>
          <cell r="C56">
            <v>1.0522979999999933</v>
          </cell>
          <cell r="D56">
            <v>1.6224455992478566</v>
          </cell>
        </row>
        <row r="57">
          <cell r="A57">
            <v>2001</v>
          </cell>
          <cell r="B57">
            <v>66.857624000000001</v>
          </cell>
          <cell r="C57">
            <v>0.9465720000000033</v>
          </cell>
          <cell r="D57">
            <v>1.436135475428314</v>
          </cell>
        </row>
        <row r="58">
          <cell r="A58">
            <v>2002</v>
          </cell>
          <cell r="B58">
            <v>67.727274000000008</v>
          </cell>
          <cell r="C58">
            <v>0.86965000000000714</v>
          </cell>
          <cell r="D58">
            <v>1.3007491860614238</v>
          </cell>
        </row>
        <row r="59">
          <cell r="A59">
            <v>2003</v>
          </cell>
          <cell r="B59">
            <v>68.543171000000001</v>
          </cell>
          <cell r="C59">
            <v>0.81589699999999254</v>
          </cell>
          <cell r="D59">
            <v>1.2046801115898929</v>
          </cell>
        </row>
        <row r="60">
          <cell r="A60">
            <v>2004</v>
          </cell>
          <cell r="B60">
            <v>69.342126000000007</v>
          </cell>
          <cell r="C60">
            <v>0.79895500000000652</v>
          </cell>
          <cell r="D60">
            <v>1.1656230494501145</v>
          </cell>
        </row>
        <row r="61">
          <cell r="A61">
            <v>2005</v>
          </cell>
          <cell r="B61">
            <v>70.152384000000012</v>
          </cell>
          <cell r="C61">
            <v>0.81025800000000459</v>
          </cell>
          <cell r="D61">
            <v>1.1684931609971181</v>
          </cell>
        </row>
        <row r="62">
          <cell r="A62">
            <v>2006</v>
          </cell>
          <cell r="B62">
            <v>70.976584000000003</v>
          </cell>
          <cell r="C62">
            <v>0.8241999999999905</v>
          </cell>
          <cell r="D62">
            <v>1.1748709780126507</v>
          </cell>
        </row>
        <row r="63">
          <cell r="A63">
            <v>2007</v>
          </cell>
          <cell r="B63">
            <v>71.809218999999999</v>
          </cell>
          <cell r="C63">
            <v>0.83263499999999624</v>
          </cell>
          <cell r="D63">
            <v>1.1731122478365488</v>
          </cell>
        </row>
        <row r="64">
          <cell r="A64">
            <v>2008</v>
          </cell>
          <cell r="B64">
            <v>72.660887000000002</v>
          </cell>
          <cell r="C64">
            <v>0.85166800000000364</v>
          </cell>
          <cell r="D64">
            <v>1.1860148485948632</v>
          </cell>
        </row>
        <row r="65">
          <cell r="A65">
            <v>2009</v>
          </cell>
          <cell r="B65">
            <v>73.542953999999995</v>
          </cell>
          <cell r="C65">
            <v>0.88206699999999216</v>
          </cell>
          <cell r="D65">
            <v>1.2139502233161454</v>
          </cell>
        </row>
        <row r="66">
          <cell r="A66">
            <v>2010</v>
          </cell>
          <cell r="B66">
            <v>74.462313999999992</v>
          </cell>
          <cell r="C66">
            <v>0.91935999999999751</v>
          </cell>
          <cell r="D66">
            <v>1.2500993636997468</v>
          </cell>
        </row>
        <row r="67">
          <cell r="A67">
            <v>2011</v>
          </cell>
          <cell r="B67">
            <v>75.424284999999998</v>
          </cell>
          <cell r="C67">
            <v>0.96197100000000546</v>
          </cell>
          <cell r="D67">
            <v>1.2918897470739434</v>
          </cell>
        </row>
        <row r="68">
          <cell r="A68">
            <v>2012</v>
          </cell>
          <cell r="B68">
            <v>76.424442999999997</v>
          </cell>
          <cell r="C68">
            <v>1.000157999999999</v>
          </cell>
          <cell r="D68">
            <v>1.3260424013300212</v>
          </cell>
        </row>
        <row r="69">
          <cell r="A69">
            <v>2013</v>
          </cell>
          <cell r="B69">
            <v>77.447168000000005</v>
          </cell>
          <cell r="C69">
            <v>1.0227250000000083</v>
          </cell>
          <cell r="D69">
            <v>1.3382171460510459</v>
          </cell>
        </row>
        <row r="70">
          <cell r="A70">
            <v>2014</v>
          </cell>
          <cell r="B70">
            <v>78.470221999999993</v>
          </cell>
          <cell r="C70">
            <v>1.0230539999999877</v>
          </cell>
          <cell r="D70">
            <v>1.3209701870570498</v>
          </cell>
        </row>
        <row r="71">
          <cell r="A71">
            <v>2015</v>
          </cell>
          <cell r="B71">
            <v>79.476308000000003</v>
          </cell>
          <cell r="C71">
            <v>1.0060860000000105</v>
          </cell>
          <cell r="D71">
            <v>1.2821245745934178</v>
          </cell>
        </row>
        <row r="72">
          <cell r="A72">
            <v>2016</v>
          </cell>
          <cell r="B72">
            <v>80.460184999999996</v>
          </cell>
          <cell r="C72">
            <v>0.98387699999999256</v>
          </cell>
          <cell r="D72">
            <v>1.2379500567640769</v>
          </cell>
        </row>
        <row r="73">
          <cell r="A73">
            <v>2017</v>
          </cell>
          <cell r="B73">
            <v>81.422696000000002</v>
          </cell>
          <cell r="C73">
            <v>0.96251100000000633</v>
          </cell>
          <cell r="D73">
            <v>1.196257503012212</v>
          </cell>
        </row>
        <row r="74">
          <cell r="A74">
            <v>2018</v>
          </cell>
          <cell r="B74">
            <v>82.359957999999992</v>
          </cell>
          <cell r="C74">
            <v>0.93726199999998983</v>
          </cell>
          <cell r="D74">
            <v>1.1511065661593787</v>
          </cell>
        </row>
        <row r="75">
          <cell r="A75">
            <v>2019</v>
          </cell>
          <cell r="B75">
            <v>83.269272000000001</v>
          </cell>
          <cell r="C75">
            <v>0.90931400000000906</v>
          </cell>
          <cell r="D75">
            <v>1.1040729282547828</v>
          </cell>
        </row>
        <row r="76">
          <cell r="A76">
            <v>2020</v>
          </cell>
          <cell r="B76">
            <v>84.148606999999998</v>
          </cell>
          <cell r="C76">
            <v>0.87933499999999754</v>
          </cell>
          <cell r="D76">
            <v>1.0560137958213416</v>
          </cell>
        </row>
        <row r="77">
          <cell r="A77">
            <v>2021</v>
          </cell>
          <cell r="B77">
            <v>84.995202000000006</v>
          </cell>
          <cell r="C77">
            <v>0.84659500000000776</v>
          </cell>
          <cell r="D77">
            <v>1.0060713185662216</v>
          </cell>
        </row>
        <row r="78">
          <cell r="A78">
            <v>2022</v>
          </cell>
          <cell r="B78">
            <v>85.807752999999991</v>
          </cell>
          <cell r="C78">
            <v>0.81255099999998492</v>
          </cell>
          <cell r="D78">
            <v>0.95599631612144986</v>
          </cell>
        </row>
        <row r="79">
          <cell r="A79">
            <v>2023</v>
          </cell>
          <cell r="B79">
            <v>86.588020999999998</v>
          </cell>
          <cell r="C79">
            <v>0.78026800000000662</v>
          </cell>
          <cell r="D79">
            <v>0.90932109596204747</v>
          </cell>
        </row>
        <row r="80">
          <cell r="A80">
            <v>2024</v>
          </cell>
          <cell r="B80">
            <v>87.339284000000006</v>
          </cell>
          <cell r="C80">
            <v>0.75126300000000867</v>
          </cell>
          <cell r="D80">
            <v>0.86762925324278828</v>
          </cell>
        </row>
        <row r="81">
          <cell r="A81">
            <v>2025</v>
          </cell>
          <cell r="B81">
            <v>88.064356000000004</v>
          </cell>
          <cell r="C81">
            <v>0.72507199999999727</v>
          </cell>
          <cell r="D81">
            <v>0.83017854829219484</v>
          </cell>
        </row>
        <row r="82">
          <cell r="A82">
            <v>2026</v>
          </cell>
          <cell r="B82">
            <v>88.763551000000007</v>
          </cell>
          <cell r="C82">
            <v>0.69919500000000312</v>
          </cell>
          <cell r="D82">
            <v>0.79395913597551671</v>
          </cell>
        </row>
        <row r="83">
          <cell r="A83">
            <v>2027</v>
          </cell>
          <cell r="B83">
            <v>89.437162999999998</v>
          </cell>
          <cell r="C83">
            <v>0.67361199999999144</v>
          </cell>
          <cell r="D83">
            <v>0.75888356471902685</v>
          </cell>
        </row>
        <row r="84">
          <cell r="A84">
            <v>2028</v>
          </cell>
          <cell r="B84">
            <v>90.088161999999997</v>
          </cell>
          <cell r="C84">
            <v>0.65099899999999877</v>
          </cell>
          <cell r="D84">
            <v>0.72788422414516751</v>
          </cell>
        </row>
        <row r="85">
          <cell r="A85">
            <v>2029</v>
          </cell>
          <cell r="B85">
            <v>90.720219999999998</v>
          </cell>
          <cell r="C85">
            <v>0.63205800000000067</v>
          </cell>
          <cell r="D85">
            <v>0.70159939548994321</v>
          </cell>
        </row>
        <row r="86">
          <cell r="A86">
            <v>2030</v>
          </cell>
          <cell r="B86">
            <v>91.336269999999999</v>
          </cell>
          <cell r="C86">
            <v>0.61605000000000132</v>
          </cell>
          <cell r="D86">
            <v>0.67906581355292273</v>
          </cell>
        </row>
        <row r="87">
          <cell r="A87">
            <v>2031</v>
          </cell>
          <cell r="B87">
            <v>91.937572000000003</v>
          </cell>
          <cell r="C87">
            <v>0.601302000000004</v>
          </cell>
          <cell r="D87">
            <v>0.65833868626341319</v>
          </cell>
        </row>
        <row r="88">
          <cell r="A88">
            <v>2032</v>
          </cell>
          <cell r="B88">
            <v>92.524562000000003</v>
          </cell>
          <cell r="C88">
            <v>0.58699000000000012</v>
          </cell>
          <cell r="D88">
            <v>0.63846584941355655</v>
          </cell>
        </row>
        <row r="89">
          <cell r="A89">
            <v>2033</v>
          </cell>
          <cell r="B89">
            <v>93.098257000000004</v>
          </cell>
          <cell r="C89">
            <v>0.57369500000000073</v>
          </cell>
          <cell r="D89">
            <v>0.62004616676812874</v>
          </cell>
        </row>
        <row r="90">
          <cell r="A90">
            <v>2034</v>
          </cell>
          <cell r="B90">
            <v>93.659446000000003</v>
          </cell>
          <cell r="C90">
            <v>0.56118899999999883</v>
          </cell>
          <cell r="D90">
            <v>0.60279216613045594</v>
          </cell>
        </row>
        <row r="91">
          <cell r="A91">
            <v>2035</v>
          </cell>
          <cell r="B91">
            <v>94.208635999999998</v>
          </cell>
          <cell r="C91">
            <v>0.54918999999999585</v>
          </cell>
          <cell r="D91">
            <v>0.58636904600097228</v>
          </cell>
        </row>
        <row r="92">
          <cell r="A92">
            <v>2036</v>
          </cell>
          <cell r="B92">
            <v>94.746270999999993</v>
          </cell>
          <cell r="C92">
            <v>0.53763499999999453</v>
          </cell>
          <cell r="D92">
            <v>0.57068547303879291</v>
          </cell>
        </row>
        <row r="93">
          <cell r="A93">
            <v>2037</v>
          </cell>
          <cell r="B93">
            <v>95.272302999999994</v>
          </cell>
          <cell r="C93">
            <v>0.52603200000000072</v>
          </cell>
          <cell r="D93">
            <v>0.55520074241233275</v>
          </cell>
        </row>
        <row r="94">
          <cell r="A94">
            <v>2038</v>
          </cell>
          <cell r="B94">
            <v>95.785979999999995</v>
          </cell>
          <cell r="C94">
            <v>0.51367700000000127</v>
          </cell>
          <cell r="D94">
            <v>0.53916719111954425</v>
          </cell>
        </row>
        <row r="95">
          <cell r="A95">
            <v>2039</v>
          </cell>
          <cell r="B95">
            <v>96.286115999999993</v>
          </cell>
          <cell r="C95">
            <v>0.50013599999999769</v>
          </cell>
          <cell r="D95">
            <v>0.52213904373061459</v>
          </cell>
        </row>
        <row r="96">
          <cell r="A96">
            <v>2040</v>
          </cell>
          <cell r="B96">
            <v>96.771582999999993</v>
          </cell>
          <cell r="C96">
            <v>0.48546699999999987</v>
          </cell>
          <cell r="D96">
            <v>0.50419211010650788</v>
          </cell>
        </row>
        <row r="97">
          <cell r="A97">
            <v>2041</v>
          </cell>
          <cell r="B97">
            <v>97.241808999999989</v>
          </cell>
          <cell r="C97">
            <v>0.4702259999999967</v>
          </cell>
          <cell r="D97">
            <v>0.4859133078354177</v>
          </cell>
        </row>
        <row r="98">
          <cell r="A98">
            <v>2042</v>
          </cell>
          <cell r="B98">
            <v>97.696162999999999</v>
          </cell>
          <cell r="C98">
            <v>0.45435400000000925</v>
          </cell>
          <cell r="D98">
            <v>0.46724141053362067</v>
          </cell>
        </row>
        <row r="99">
          <cell r="A99">
            <v>2043</v>
          </cell>
          <cell r="B99">
            <v>98.133289999999988</v>
          </cell>
          <cell r="C99">
            <v>0.43712699999998961</v>
          </cell>
          <cell r="D99">
            <v>0.44743517716247422</v>
          </cell>
        </row>
        <row r="100">
          <cell r="A100">
            <v>2044</v>
          </cell>
          <cell r="B100">
            <v>98.551600999999991</v>
          </cell>
          <cell r="C100">
            <v>0.41831100000000276</v>
          </cell>
          <cell r="D100">
            <v>0.42626819094723395</v>
          </cell>
        </row>
        <row r="101">
          <cell r="A101">
            <v>2045</v>
          </cell>
          <cell r="B101">
            <v>98.949635999999998</v>
          </cell>
          <cell r="C101">
            <v>0.39803500000000724</v>
          </cell>
          <cell r="D101">
            <v>0.40388486433620424</v>
          </cell>
        </row>
        <row r="102">
          <cell r="A102">
            <v>2046</v>
          </cell>
          <cell r="B102">
            <v>99.326630000000009</v>
          </cell>
          <cell r="C102">
            <v>0.37699400000001049</v>
          </cell>
          <cell r="D102">
            <v>0.3809958431782513</v>
          </cell>
        </row>
        <row r="103">
          <cell r="A103">
            <v>2047</v>
          </cell>
          <cell r="B103">
            <v>99.681712000000005</v>
          </cell>
          <cell r="C103">
            <v>0.3550819999999959</v>
          </cell>
          <cell r="D103">
            <v>0.35748922519569615</v>
          </cell>
        </row>
        <row r="104">
          <cell r="A104">
            <v>2048</v>
          </cell>
          <cell r="B104">
            <v>100.013216</v>
          </cell>
          <cell r="C104">
            <v>0.33150399999999536</v>
          </cell>
          <cell r="D104">
            <v>0.3325625065508459</v>
          </cell>
        </row>
        <row r="105">
          <cell r="A105">
            <v>2049</v>
          </cell>
          <cell r="B105">
            <v>100.31926300000001</v>
          </cell>
          <cell r="C105">
            <v>0.30604700000000662</v>
          </cell>
          <cell r="D105">
            <v>0.30600655817327843</v>
          </cell>
        </row>
        <row r="106">
          <cell r="A106">
            <v>2050</v>
          </cell>
          <cell r="B106">
            <v>100.59839699999999</v>
          </cell>
          <cell r="C106">
            <v>0.27913399999998489</v>
          </cell>
          <cell r="D106">
            <v>0.2782456645439918</v>
          </cell>
        </row>
      </sheetData>
      <sheetData sheetId="5"/>
      <sheetData sheetId="7"/>
      <sheetData sheetId="10"/>
      <sheetData sheetId="11"/>
      <sheetData sheetId="12"/>
      <sheetData sheetId="14"/>
      <sheetData sheetId="15"/>
      <sheetData sheetId="1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ipments"/>
      <sheetName val="DATA"/>
      <sheetName val="PVs"/>
      <sheetName val="PV PRICES"/>
    </sheetNames>
    <sheetDataSet>
      <sheetData sheetId="0" refreshError="1"/>
      <sheetData sheetId="1"/>
      <sheetData sheetId="2" refreshError="1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tement"/>
      <sheetName val="Table 1 for Papers"/>
      <sheetName val="LPR04-World Histogram"/>
      <sheetName val="Fig2"/>
      <sheetName val="Fig6"/>
      <sheetName val="Fig7"/>
      <sheetName val="LPR04-Table 1"/>
      <sheetName val="LPR04-Table 2"/>
      <sheetName val="LPR04-acres"/>
      <sheetName val="LPR04-hectares"/>
      <sheetName val="World v. Total"/>
      <sheetName val="Water"/>
      <sheetName val="Income-High"/>
      <sheetName val="Income-Mid"/>
      <sheetName val="Income-Low"/>
      <sheetName val="Selected Countries"/>
      <sheetName val="Income Group Histogram"/>
      <sheetName val="Data"/>
      <sheetName val="National Histogram"/>
      <sheetName val="Countries"/>
      <sheetName val="Regional Historical"/>
      <sheetName val="LPR0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000 - world - 1961"/>
    </sheetNames>
    <sheetDataSet>
      <sheetData sheetId="0" refreshError="1"/>
      <sheetData sheetId="1">
        <row r="7">
          <cell r="A7" t="str">
            <v>National Footprint and Biocapacity Accounts</v>
          </cell>
        </row>
        <row r="8">
          <cell r="B8" t="str">
            <v>world</v>
          </cell>
          <cell r="G8" t="str">
            <v>Summary of Footprint and Biocapacity per capita</v>
          </cell>
          <cell r="O8" t="str">
            <v>WORLD: Footprint and Biocapacity (National)</v>
          </cell>
        </row>
        <row r="9">
          <cell r="B9">
            <v>1961</v>
          </cell>
          <cell r="D9" t="str">
            <v>Table of Contents</v>
          </cell>
        </row>
        <row r="12">
          <cell r="B12" t="str">
            <v>world</v>
          </cell>
        </row>
        <row r="13">
          <cell r="B13" t="str">
            <v>world</v>
          </cell>
        </row>
        <row r="14">
          <cell r="B14">
            <v>1</v>
          </cell>
        </row>
        <row r="17">
          <cell r="B17">
            <v>3080130000</v>
          </cell>
        </row>
        <row r="20">
          <cell r="B20">
            <v>3080130000</v>
          </cell>
        </row>
        <row r="22">
          <cell r="B22" t="e">
            <v>#N/A</v>
          </cell>
        </row>
        <row r="34">
          <cell r="W34" t="str">
            <v>'[FAO data 1-60.xls]</v>
          </cell>
        </row>
        <row r="35">
          <cell r="W35" t="str">
            <v>FAO data 1-60.xls</v>
          </cell>
        </row>
        <row r="36">
          <cell r="W36" t="str">
            <v>FAO data 61-120.xls</v>
          </cell>
        </row>
        <row r="37">
          <cell r="W37" t="str">
            <v>FAO data 121-180.xls</v>
          </cell>
        </row>
        <row r="38">
          <cell r="W38" t="str">
            <v>FAO data 181-258.xls</v>
          </cell>
        </row>
        <row r="39">
          <cell r="W39" t="str">
            <v>FAO data 259-999.xls</v>
          </cell>
        </row>
        <row r="40">
          <cell r="W40" t="str">
            <v>non-product data.xls</v>
          </cell>
        </row>
        <row r="41">
          <cell r="W41" t="str">
            <v>1998 trade energy and eq factors.xls</v>
          </cell>
        </row>
        <row r="42">
          <cell r="W42" t="str">
            <v>pasture\livestock.xls</v>
          </cell>
        </row>
        <row r="43">
          <cell r="W43" t="str">
            <v>forest\world forest.xls</v>
          </cell>
        </row>
        <row r="44">
          <cell r="W44" t="str">
            <v>energy and CO2 data.xls</v>
          </cell>
        </row>
        <row r="45">
          <cell r="W45" t="str">
            <v>co2\IEA CO2 - All Dimensions.xls</v>
          </cell>
        </row>
        <row r="46">
          <cell r="Y46" t="b">
            <v>1</v>
          </cell>
        </row>
        <row r="47">
          <cell r="B47" t="str">
            <v>global hectares</v>
          </cell>
          <cell r="Y47" t="b">
            <v>1</v>
          </cell>
        </row>
        <row r="48">
          <cell r="B48" t="str">
            <v>y</v>
          </cell>
          <cell r="Y48" t="b">
            <v>1</v>
          </cell>
        </row>
        <row r="49">
          <cell r="B49" t="str">
            <v>n</v>
          </cell>
        </row>
        <row r="51">
          <cell r="B51" t="str">
            <v>IPCC</v>
          </cell>
        </row>
        <row r="52">
          <cell r="A52" t="str">
            <v>Calculation Preferences</v>
          </cell>
        </row>
        <row r="54">
          <cell r="D54" t="str">
            <v>FRA</v>
          </cell>
        </row>
        <row r="55">
          <cell r="D55" t="str">
            <v>y</v>
          </cell>
        </row>
        <row r="56">
          <cell r="D56" t="str">
            <v>10 km</v>
          </cell>
        </row>
        <row r="57">
          <cell r="D57">
            <v>0.1</v>
          </cell>
        </row>
        <row r="58">
          <cell r="D58" t="str">
            <v>World Bank</v>
          </cell>
        </row>
        <row r="65">
          <cell r="Y65" t="str">
            <v>Tier</v>
          </cell>
        </row>
        <row r="191">
          <cell r="A191" t="str">
            <v>II. ANIMAL PRODUCTS</v>
          </cell>
        </row>
        <row r="220">
          <cell r="A220" t="str">
            <v>FEED FOOTPRINT</v>
          </cell>
        </row>
        <row r="281">
          <cell r="A281" t="str">
            <v>PASTURE FOOTPRINT</v>
          </cell>
        </row>
        <row r="297">
          <cell r="A297" t="str">
            <v>FEED AND PASTURE BREAKOUT</v>
          </cell>
        </row>
        <row r="385">
          <cell r="A385" t="str">
            <v>PASTURE FOOTPRINT</v>
          </cell>
        </row>
        <row r="475">
          <cell r="A475" t="str">
            <v>III. FISHERIES</v>
          </cell>
        </row>
        <row r="608">
          <cell r="A608" t="str">
            <v>IV. FOREST PRODUCTS</v>
          </cell>
        </row>
        <row r="609">
          <cell r="A609" t="str">
            <v>FOREST PRODUCTS</v>
          </cell>
        </row>
        <row r="643">
          <cell r="A643" t="str">
            <v>FOREST AREA AND PRODUCTIVITY</v>
          </cell>
        </row>
        <row r="720">
          <cell r="A720" t="str">
            <v>V. ENERGY CONSUMPTION</v>
          </cell>
        </row>
        <row r="721">
          <cell r="A721" t="str">
            <v>ENERGY USE AND CO2 EMISSIONS</v>
          </cell>
        </row>
        <row r="781">
          <cell r="C781">
            <v>0.27272727272727271</v>
          </cell>
        </row>
        <row r="809">
          <cell r="A809" t="str">
            <v>CO2 SEQUESTRATION FOOTPRINT</v>
          </cell>
        </row>
        <row r="854">
          <cell r="A854" t="str">
            <v>OCEAN-ABSORBED CO2</v>
          </cell>
        </row>
        <row r="876">
          <cell r="A876" t="str">
            <v>EMBODIED ENERGY IN TRADE TABLES</v>
          </cell>
        </row>
        <row r="1031">
          <cell r="A1031" t="str">
            <v>FUELWOOD EQUIVALENT FOOTPRINT METHOD [Not updated in 2004 Edition. Do Not Use.]</v>
          </cell>
        </row>
        <row r="1071">
          <cell r="A1071" t="str">
            <v>VI. BUILT-UP AREA</v>
          </cell>
        </row>
        <row r="1094">
          <cell r="A1094" t="str">
            <v>VII. LAND USE</v>
          </cell>
        </row>
        <row r="1095">
          <cell r="A1095" t="str">
            <v>LAND USE OVERVIEW</v>
          </cell>
        </row>
        <row r="1177">
          <cell r="A1177" t="str">
            <v>DETAILED LAND USE ACCOUNTS</v>
          </cell>
        </row>
        <row r="1221">
          <cell r="A1221" t="str">
            <v>VIII. YIELD FACTORS</v>
          </cell>
        </row>
        <row r="1225">
          <cell r="A1225" t="str">
            <v>Primary Cropland</v>
          </cell>
          <cell r="B1225" t="str">
            <v>[1000 ha]</v>
          </cell>
          <cell r="C1225">
            <v>882409.25800000003</v>
          </cell>
          <cell r="D1225">
            <v>882409.25800000003</v>
          </cell>
          <cell r="E1225">
            <v>1</v>
          </cell>
        </row>
        <row r="1226">
          <cell r="A1226" t="str">
            <v>Marginal Cropland</v>
          </cell>
          <cell r="B1226" t="str">
            <v>[1000 ha]</v>
          </cell>
          <cell r="C1226">
            <v>246229.43244608719</v>
          </cell>
          <cell r="D1226">
            <v>246229.43244608719</v>
          </cell>
          <cell r="E1226">
            <v>1</v>
          </cell>
        </row>
        <row r="1227">
          <cell r="A1227" t="str">
            <v>Unharvested Cropland</v>
          </cell>
          <cell r="B1227" t="str">
            <v>[1000 ha]</v>
          </cell>
          <cell r="E1227">
            <v>1</v>
          </cell>
        </row>
        <row r="1228">
          <cell r="A1228" t="str">
            <v>Permanent Pasture</v>
          </cell>
          <cell r="B1228" t="str">
            <v>[tons dm/ha/yr]</v>
          </cell>
          <cell r="C1228">
            <v>2.2289372943475119</v>
          </cell>
          <cell r="D1228">
            <v>2.2289372943475119</v>
          </cell>
          <cell r="E1228">
            <v>1</v>
          </cell>
        </row>
        <row r="1229">
          <cell r="A1229" t="str">
            <v>Forest</v>
          </cell>
          <cell r="B1229" t="str">
            <v>[m3 ob/ha/yr]</v>
          </cell>
          <cell r="C1229">
            <v>1.8410798904575747</v>
          </cell>
          <cell r="D1229">
            <v>1.8410798904575747</v>
          </cell>
          <cell r="E1229">
            <v>1</v>
          </cell>
        </row>
        <row r="1230">
          <cell r="A1230" t="str">
            <v>Forest AWS</v>
          </cell>
          <cell r="B1230" t="str">
            <v>[m3 ob/ha/yr]</v>
          </cell>
          <cell r="C1230">
            <v>1.5140852232038167</v>
          </cell>
          <cell r="D1230">
            <v>1.5140852232038167</v>
          </cell>
          <cell r="E1230">
            <v>1</v>
          </cell>
        </row>
        <row r="1231">
          <cell r="A1231" t="str">
            <v>Forest NAWS</v>
          </cell>
          <cell r="B1231" t="str">
            <v>[m3 ob/ha/yr]</v>
          </cell>
          <cell r="C1231">
            <v>1.8446862320538064</v>
          </cell>
          <cell r="D1231">
            <v>1.8446862320538062</v>
          </cell>
          <cell r="E1231">
            <v>1</v>
          </cell>
        </row>
        <row r="1232">
          <cell r="A1232" t="str">
            <v>Marine</v>
          </cell>
          <cell r="E1232">
            <v>1</v>
          </cell>
        </row>
        <row r="1233">
          <cell r="A1233" t="str">
            <v>Inland Water</v>
          </cell>
          <cell r="B1233" t="str">
            <v>[kg/ha/yr]</v>
          </cell>
          <cell r="C1233">
            <v>8.1666425307399599</v>
          </cell>
          <cell r="D1233">
            <v>8.1666425307399599</v>
          </cell>
          <cell r="E1233">
            <v>1</v>
          </cell>
        </row>
        <row r="1234">
          <cell r="A1234" t="str">
            <v>Built</v>
          </cell>
          <cell r="E1234">
            <v>1</v>
          </cell>
        </row>
        <row r="1235">
          <cell r="A1235" t="str">
            <v>Hydro Area</v>
          </cell>
          <cell r="E1235">
            <v>1</v>
          </cell>
        </row>
        <row r="1236">
          <cell r="A1236" t="str">
            <v>Fossil Fuels</v>
          </cell>
          <cell r="E1236">
            <v>1</v>
          </cell>
        </row>
        <row r="1242">
          <cell r="A1242" t="str">
            <v>IX. EQUIVALENCE FACTORS</v>
          </cell>
        </row>
        <row r="1250">
          <cell r="A1250" t="str">
            <v>Cropland</v>
          </cell>
        </row>
        <row r="1251">
          <cell r="A1251" t="str">
            <v>Primary Cropland</v>
          </cell>
          <cell r="B1251">
            <v>2.2628980936647434</v>
          </cell>
          <cell r="C1251">
            <v>75.087928848098372</v>
          </cell>
          <cell r="D1251">
            <v>882409.25800000003</v>
          </cell>
          <cell r="E1251">
            <v>1996802.2277603208</v>
          </cell>
        </row>
        <row r="1252">
          <cell r="A1252" t="str">
            <v>Marginal Cropland</v>
          </cell>
          <cell r="B1252">
            <v>1.7891562969566224</v>
          </cell>
          <cell r="C1252">
            <v>59.368135533861818</v>
          </cell>
          <cell r="D1252">
            <v>246229.43244608719</v>
          </cell>
          <cell r="E1252">
            <v>440542.93955697218</v>
          </cell>
        </row>
        <row r="1253">
          <cell r="A1253" t="str">
            <v>Unharvested Cropland</v>
          </cell>
          <cell r="B1253">
            <v>2.2628980936647434</v>
          </cell>
          <cell r="C1253">
            <v>75.087928848098372</v>
          </cell>
          <cell r="D1253">
            <v>228083.30955391278</v>
          </cell>
          <cell r="E1253">
            <v>516129.28638629476</v>
          </cell>
        </row>
        <row r="1254">
          <cell r="A1254" t="str">
            <v>Permanent Pasture</v>
          </cell>
          <cell r="B1254">
            <v>0.50543398346100898</v>
          </cell>
          <cell r="C1254">
            <v>16.771409677608705</v>
          </cell>
          <cell r="D1254">
            <v>3147858</v>
          </cell>
          <cell r="E1254">
            <v>1591034.4083096047</v>
          </cell>
        </row>
        <row r="1255">
          <cell r="A1255" t="str">
            <v>Forest</v>
          </cell>
          <cell r="B1255">
            <v>1.3663718287100626</v>
          </cell>
          <cell r="C1255">
            <v>45.339218297749603</v>
          </cell>
          <cell r="D1255">
            <v>3647358</v>
          </cell>
          <cell r="E1255">
            <v>4983647.2204202767</v>
          </cell>
        </row>
        <row r="1256">
          <cell r="A1256" t="str">
            <v>Forest AWS</v>
          </cell>
          <cell r="B1256">
            <v>1.3663718287100626</v>
          </cell>
          <cell r="E1256">
            <v>0</v>
          </cell>
        </row>
        <row r="1257">
          <cell r="A1257" t="str">
            <v>Forest NAWS</v>
          </cell>
          <cell r="B1257">
            <v>1.3663718287100626</v>
          </cell>
          <cell r="E1257">
            <v>0</v>
          </cell>
        </row>
        <row r="1258">
          <cell r="A1258" t="str">
            <v>Fisheries</v>
          </cell>
          <cell r="B1258">
            <v>0.35259872128631775</v>
          </cell>
          <cell r="C1258">
            <v>11.7</v>
          </cell>
          <cell r="D1258">
            <v>2321607.54</v>
          </cell>
          <cell r="E1258">
            <v>818595.84993267385</v>
          </cell>
        </row>
        <row r="1259">
          <cell r="A1259" t="str">
            <v>Marine</v>
          </cell>
          <cell r="B1259">
            <v>0.35259872128631775</v>
          </cell>
          <cell r="E1259">
            <v>0</v>
          </cell>
        </row>
        <row r="1260">
          <cell r="A1260" t="str">
            <v>Inland Water</v>
          </cell>
          <cell r="B1260">
            <v>0.35259872128631775</v>
          </cell>
          <cell r="E1260">
            <v>0</v>
          </cell>
        </row>
        <row r="1261">
          <cell r="A1261" t="str">
            <v>Built</v>
          </cell>
          <cell r="B1261">
            <v>2.2628980936647434</v>
          </cell>
          <cell r="C1261">
            <v>75.087928848098372</v>
          </cell>
          <cell r="D1261">
            <v>100398.92234370227</v>
          </cell>
          <cell r="E1261">
            <v>227192.52997755847</v>
          </cell>
        </row>
        <row r="1262">
          <cell r="A1262" t="str">
            <v>Hydro Area</v>
          </cell>
          <cell r="B1262">
            <v>1</v>
          </cell>
          <cell r="E1262">
            <v>0</v>
          </cell>
        </row>
        <row r="1263">
          <cell r="A1263" t="str">
            <v>Energy</v>
          </cell>
          <cell r="B1263">
            <v>1.3663718287100626</v>
          </cell>
          <cell r="E1263">
            <v>0</v>
          </cell>
        </row>
        <row r="1268">
          <cell r="A1268" t="str">
            <v>X. RESULTS</v>
          </cell>
        </row>
        <row r="1304">
          <cell r="A1304" t="str">
            <v>Summarized</v>
          </cell>
        </row>
        <row r="1328">
          <cell r="A1328" t="str">
            <v>BIOCAPACITY RESULTS</v>
          </cell>
        </row>
        <row r="1501">
          <cell r="A1501" t="str">
            <v>XI. WORKSHEET REFERENCES</v>
          </cell>
        </row>
        <row r="1503">
          <cell r="A1503" t="str">
            <v>'[FAO data 1-60.xls]agricultural production'!g:cm</v>
          </cell>
        </row>
        <row r="1504">
          <cell r="A1504" t="str">
            <v>'[FAO data 1-60.xls]balance, primary'!g:cm</v>
          </cell>
        </row>
        <row r="1505">
          <cell r="A1505" t="str">
            <v>'[FAO data 1-60.xls]balance, nonprimary'!g:cm</v>
          </cell>
        </row>
        <row r="1506">
          <cell r="A1506" t="str">
            <v>'[FAO data 1-60.xls]food supply, nonprimary'!g:cm</v>
          </cell>
        </row>
        <row r="1507">
          <cell r="A1507" t="str">
            <v>'[FAO data 1-60.xls]food supply, primary'!g:cm</v>
          </cell>
        </row>
        <row r="1508">
          <cell r="A1508" t="str">
            <v>'[FAO data 1-60.xls]forest, primary'!g:cm</v>
          </cell>
        </row>
        <row r="1509">
          <cell r="A1509" t="str">
            <v>'[FAO data 1-60.xls]forest, processed'!g:cm</v>
          </cell>
        </row>
        <row r="1510">
          <cell r="A1510" t="str">
            <v>'[FAO data 1-60.xls]agricultural prod, livestock'!g:cm</v>
          </cell>
        </row>
        <row r="1511">
          <cell r="A1511" t="str">
            <v>'[FAO data 1-60.xls]agricultural prod, stocks'!g:cm</v>
          </cell>
        </row>
        <row r="1512">
          <cell r="A1512" t="str">
            <v>'[FAO data 1-60.xls]fish production'!g:dg</v>
          </cell>
        </row>
        <row r="1513">
          <cell r="A1513" t="str">
            <v>'[FAO data 1-60.xls]aquatic plants'!g:dg</v>
          </cell>
        </row>
        <row r="1514">
          <cell r="A1514" t="str">
            <v>'[1998 trade energy and eq factors.xls]world'!a:l</v>
          </cell>
        </row>
        <row r="1515">
          <cell r="A1515" t="str">
            <v>'[non-product data.xls]aquaculture'!e:be</v>
          </cell>
        </row>
        <row r="1516">
          <cell r="A1516" t="str">
            <v>'[non-product data.xls]population'!g:ck</v>
          </cell>
        </row>
        <row r="1517">
          <cell r="A1517" t="str">
            <v>'[non-product data.xls]FAO land use'!h:ck</v>
          </cell>
        </row>
        <row r="1518">
          <cell r="A1518" t="str">
            <v>'[non-product data.xls]GLC 2000 Urban Land'!$a:$d</v>
          </cell>
        </row>
        <row r="1519">
          <cell r="A1519" t="str">
            <v>'[non-product data.xls]CORINE Land Use'!$c$6:$d$927</v>
          </cell>
        </row>
        <row r="1520">
          <cell r="A1520" t="str">
            <v>'[non-product data.xls]GFN Land Use'!$c:$d</v>
          </cell>
        </row>
        <row r="1521">
          <cell r="A1521" t="str">
            <v>'[non-product data.xls]Pasture NPP'!$a:$e</v>
          </cell>
        </row>
        <row r="1522">
          <cell r="A1522" t="str">
            <v>'[non-product data.xls]GAEZ built'!$d:$e</v>
          </cell>
        </row>
        <row r="1523">
          <cell r="A1523" t="str">
            <v>'[non-product data.xls]fishery yield and area'!$A:$E</v>
          </cell>
        </row>
        <row r="1524">
          <cell r="A1524" t="str">
            <v>'[world forest.xls]harvest losses'!a:b</v>
          </cell>
        </row>
        <row r="1525">
          <cell r="A1525" t="str">
            <v>'[world forest.xls]natural losses'!a:b</v>
          </cell>
        </row>
        <row r="1526">
          <cell r="A1526" t="str">
            <v>'[world forest.xls]forest cover 2000'!$a$7:$f$227</v>
          </cell>
        </row>
        <row r="1527">
          <cell r="A1527" t="str">
            <v>'[world forest.xls]forest cover change'!$a$7:$h$227</v>
          </cell>
        </row>
        <row r="1528">
          <cell r="A1528" t="str">
            <v>'[world forest.xls]forest cover - latest stats'!$a$8:$k$228</v>
          </cell>
        </row>
        <row r="1529">
          <cell r="A1529" t="str">
            <v>'[world forest.xls]Prot. areas  + wood supply'!$A:$M</v>
          </cell>
        </row>
        <row r="1530">
          <cell r="A1530" t="str">
            <v>'[non-product data.xls]IMF GDP'!a2:ad178</v>
          </cell>
        </row>
        <row r="1531">
          <cell r="A1531" t="str">
            <v>'[non-product data.xls]World Bank GDP'!a5:aq212</v>
          </cell>
        </row>
        <row r="1532">
          <cell r="A1532" t="str">
            <v>'[non-product data.xls]Country Codes'!$a:$h</v>
          </cell>
        </row>
        <row r="1533">
          <cell r="A1533" t="str">
            <v>'[non-product data.xls]trophic level and discard rate'!$B$5:$E$43</v>
          </cell>
        </row>
        <row r="1534">
          <cell r="A1534" t="str">
            <v>'[non-product data.xls]built and hydro'!$A:$m</v>
          </cell>
        </row>
        <row r="1535">
          <cell r="A1535" t="str">
            <v>'[non-product data.xls]exclusive marine economic zone'!a:c</v>
          </cell>
        </row>
        <row r="1536">
          <cell r="A1536" t="str">
            <v>'[1998 trade energy and eq factors.xls]cropland and built'!$A:$f</v>
          </cell>
        </row>
        <row r="1537">
          <cell r="A1537" t="str">
            <v>'[1998 trade energy and eq factors.xls]marginal cropland'!$A:$f</v>
          </cell>
        </row>
        <row r="1538">
          <cell r="A1538" t="str">
            <v>'[1998 trade energy and eq factors.xls]forest'!$A:$f</v>
          </cell>
        </row>
        <row r="1539">
          <cell r="A1539" t="str">
            <v>'[1998 trade energy and eq factors.xls]pasture'!$A:$f</v>
          </cell>
        </row>
        <row r="1540">
          <cell r="A1540" t="str">
            <v>'[1998 trade energy and eq factors.xls]eq factors'!$12:$17</v>
          </cell>
        </row>
        <row r="1541">
          <cell r="A1541" t="str">
            <v>'[Energy and CO2 Data.xls]IEA energy'!$B:$z</v>
          </cell>
        </row>
        <row r="1542">
          <cell r="A1542" t="str">
            <v>'[Energy and CO2 Data.xls]IEAemit'!a:j</v>
          </cell>
        </row>
        <row r="1543">
          <cell r="A1543" t="str">
            <v>'[Energy and CO2 Data.xls]CDIACemit'!d:l</v>
          </cell>
        </row>
        <row r="1544">
          <cell r="A1544" t="str">
            <v>'[Energy and CO2 Data.xls]Nuclear Energy - Consumption'!$A:$AM</v>
          </cell>
        </row>
        <row r="1545">
          <cell r="A1545" t="str">
            <v>'[Energy and CO2 Data.xls]Hydroelectricity - Consumption'!$A:$AM</v>
          </cell>
        </row>
        <row r="1546">
          <cell r="A1546" t="str">
            <v>'[Energy and CO2 Data.xls]Coal - Consumption - Mtoe'!$A:$AM</v>
          </cell>
        </row>
        <row r="1547">
          <cell r="A1547" t="str">
            <v>'[Energy and CO2 Data.xls]Oil Consumption - tonnes'!$A:$AM</v>
          </cell>
        </row>
        <row r="1548">
          <cell r="A1548" t="str">
            <v>'[Energy and CO2 Data.xls]Gas Consumption - tonnes'!$A:$AM</v>
          </cell>
        </row>
        <row r="1549">
          <cell r="A1549" t="str">
            <v>'[Energy and CO2 Data.xls]Primary Energy - Consumption'!$A:$AM</v>
          </cell>
        </row>
        <row r="1550">
          <cell r="A1550" t="str">
            <v>'[livestock.xls]forage 1961-2001'!$e:$At</v>
          </cell>
        </row>
        <row r="1551">
          <cell r="A1551" t="str">
            <v>'[world forest.xls]yield (regional)'!$A$20:$AU20</v>
          </cell>
        </row>
        <row r="1552">
          <cell r="A1552" t="str">
            <v>'[world forest.xls]yield'!$A:$AU</v>
          </cell>
        </row>
        <row r="1553">
          <cell r="A1553" t="str">
            <v>'[livestock.xls]% on pasture'!$A:$AO</v>
          </cell>
        </row>
        <row r="1554">
          <cell r="A1554" t="str">
            <v>'[livestock.xls]feed req tot - pigmeat'!$A:$AQ</v>
          </cell>
        </row>
        <row r="1555">
          <cell r="A1555" t="str">
            <v>'[livestock.xls]feed req tot - poultry meat'!$A:$AQ</v>
          </cell>
        </row>
        <row r="1556">
          <cell r="A1556" t="str">
            <v>'[livestock.xls]feed req tot - eggs'!$A:$AQ</v>
          </cell>
        </row>
        <row r="1557">
          <cell r="A1557" t="str">
            <v>'[livestock.xls]feed req tot - bovine meat'!$A:$Aq</v>
          </cell>
        </row>
        <row r="1558">
          <cell r="A1558" t="str">
            <v>'[livestock.xls]feed req tot - equines'!$A:$AQ</v>
          </cell>
        </row>
        <row r="1559">
          <cell r="A1559" t="str">
            <v>'[livestock.xls]feed (dry)'!$A:$AP</v>
          </cell>
        </row>
        <row r="1560">
          <cell r="A1560" t="str">
            <v>'[livestock.xls]fishmeal (dry)'!$A:$AO</v>
          </cell>
        </row>
        <row r="1561">
          <cell r="A1561" t="str">
            <v>'[livestock.xls]grasses (dry)'!$A:$AO</v>
          </cell>
        </row>
        <row r="1562">
          <cell r="A1562" t="str">
            <v>'[livestock.xls]prod - aquaculture'!$e:$AU</v>
          </cell>
        </row>
        <row r="1563">
          <cell r="A1563" t="str">
            <v>'[livestock.xls]feed req tot - aqua'!$A:$AO</v>
          </cell>
        </row>
        <row r="1564">
          <cell r="A1564" t="str">
            <v>'[livestock.xls]feed req tot - camels non-milk'!$A:$AQ</v>
          </cell>
        </row>
        <row r="1565">
          <cell r="A1565" t="str">
            <v>'[livestock.xls]% from feed (exc grass)'!$A:$AN</v>
          </cell>
        </row>
        <row r="1566">
          <cell r="A1566" t="str">
            <v>'[livestock.xls]feed req tot - milk'!$A:$AQ</v>
          </cell>
        </row>
        <row r="1567">
          <cell r="A1567" t="str">
            <v>'[livestock.xls]feed req tot - mutton goat meat'!$A:$AQ</v>
          </cell>
        </row>
        <row r="1568">
          <cell r="A1568" t="str">
            <v>'[livestock.xls]world stats'!$A$6:$AN$10</v>
          </cell>
        </row>
        <row r="1569">
          <cell r="A1569" t="str">
            <v>'[livestock.xls]world stats'!$A$15:$AN$19</v>
          </cell>
        </row>
        <row r="1570">
          <cell r="A1570" t="str">
            <v>'[livestock.xls]stocks - equines'!$A:$AO</v>
          </cell>
        </row>
        <row r="1571">
          <cell r="A1571" t="str">
            <v>'[livestock.xls]stocks - camels milk'!$A:$AO</v>
          </cell>
        </row>
        <row r="1572">
          <cell r="A1572" t="str">
            <v>'[world forest.xls]area'!$A:$AU</v>
          </cell>
        </row>
        <row r="1573">
          <cell r="A1573" t="str">
            <v>'[world forest.xls]Volume &amp; Biomass'!$A:$J</v>
          </cell>
        </row>
        <row r="1574">
          <cell r="A1574" t="str">
            <v>'[livestock.xls]stock productivity'!$A$2:$d$7</v>
          </cell>
        </row>
        <row r="1575">
          <cell r="A1575" t="str">
            <v>'[livestock.xls]world stats'!$A$23:$AN$28</v>
          </cell>
        </row>
        <row r="1576">
          <cell r="A1576" t="str">
            <v>'[livestock.xls]pasture productivity'!$A:$B</v>
          </cell>
        </row>
        <row r="1577">
          <cell r="A1577" t="str">
            <v>'[livestock.xls]world stats'!$42:$42</v>
          </cell>
        </row>
        <row r="1578">
          <cell r="A1578" t="str">
            <v>'[livestock.xls]conversion - bovine meat'!$A:$AO</v>
          </cell>
        </row>
        <row r="1579">
          <cell r="A1579" t="str">
            <v>'[livestock.xls]conversion - mutton &amp; goat meat'!$A:$AO</v>
          </cell>
        </row>
        <row r="1580">
          <cell r="A1580" t="str">
            <v>'[livestock.xls]conversion - milk'!$A:$AO</v>
          </cell>
        </row>
        <row r="1581">
          <cell r="A1581" t="str">
            <v>'[livestock.xls]conversion - equines'!$A:$AO</v>
          </cell>
        </row>
        <row r="1582">
          <cell r="A1582" t="str">
            <v>'[livestock.xls]conversion - camels'!$A:$AO</v>
          </cell>
        </row>
        <row r="1583">
          <cell r="A1583" t="str">
            <v>'[livestock.xls]pro - temp grass4'!$A:$AR</v>
          </cell>
        </row>
        <row r="1584">
          <cell r="A1584" t="str">
            <v>'[livestock.xls]area - temp grass4'!$A:$AR</v>
          </cell>
        </row>
        <row r="1585">
          <cell r="A1585" t="str">
            <v>'[Energy and CO2 Data.xls]hydro area'!$G$4</v>
          </cell>
        </row>
        <row r="1586">
          <cell r="A1586" t="str">
            <v>'[world forest.xls]FAWS-FNAWS'!$A:$H</v>
          </cell>
        </row>
        <row r="1587">
          <cell r="A1587" t="str">
            <v>'[world forest.xls]TBFRA table 8'!$A:$K</v>
          </cell>
        </row>
        <row r="1588">
          <cell r="A1588" t="str">
            <v>'[livestock.xls]stocks - camels'!$A:$AO</v>
          </cell>
        </row>
        <row r="1589">
          <cell r="A1589" t="str">
            <v>'[IEA CO2 - All Dimensions.xls]IEA CO2 Emissions'!$B:$AS</v>
          </cell>
        </row>
        <row r="1590">
          <cell r="A1590" t="str">
            <v>'[non-product data.xls]GFSM Table 2'!$a:$p</v>
          </cell>
        </row>
        <row r="1591">
          <cell r="A1591" t="str">
            <v>'[non-product data.xls]GFSM Table 4'!d:$I</v>
          </cell>
        </row>
        <row r="1592">
          <cell r="A1592" t="str">
            <v>'[non-product data.xls]GFSM Table 3'!$a:$L</v>
          </cell>
        </row>
        <row r="1593">
          <cell r="A1593" t="str">
            <v>'[non-product data.xls]GFSM Table 1'!$A:$I</v>
          </cell>
        </row>
        <row r="1594">
          <cell r="A1594" t="str">
            <v>[non-product data.xls]GFSM TBRF adjust</v>
          </cell>
        </row>
        <row r="1595">
          <cell r="A1595" t="str">
            <v>'[livestock.xls]all conversions'!$A:$D</v>
          </cell>
        </row>
        <row r="1712">
          <cell r="A1712" t="str">
            <v>XII. CONVERSION FACTOR LIBRARY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duction"/>
      <sheetName val="Summary Page"/>
      <sheetName val="Summary Results"/>
      <sheetName val="Conversion Factors"/>
      <sheetName val="EQ and Yield Factors"/>
      <sheetName val="CO2 Sequestration"/>
      <sheetName val="Land Use Matrix"/>
      <sheetName val="Main"/>
      <sheetName val="Old Main"/>
      <sheetName val="Tables_Basics"/>
      <sheetName val="aFAOSTAT_cntry_rawdata"/>
      <sheetName val="aFAOSTAT_wrld_rawdata"/>
      <sheetName val="CTImports"/>
      <sheetName val="CTExport"/>
      <sheetName val="CTPrices"/>
      <sheetName val="xCOMTRADE_names"/>
      <sheetName val="System"/>
      <sheetName val="SIC Cod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WP Data"/>
      <sheetName val="GWP_GR"/>
      <sheetName val="Per Capita GWP_GR"/>
      <sheetName val="20 Largest Economies"/>
      <sheetName val="Per Capita GDP_richest"/>
      <sheetName val="Per Capita GDP_poorest"/>
      <sheetName val="GWP Data_worksheet"/>
      <sheetName val="Countries ranked by GDP_wksht"/>
      <sheetName val="Per Capita GDP_all_worksheet"/>
      <sheetName val="ESM Worksheet"/>
      <sheetName val="VS2001_EconData1999Dollars_data"/>
      <sheetName val="NIPATable_ORIG 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g 2.7"/>
      <sheetName val="pop"/>
      <sheetName val="Sheet3"/>
      <sheetName val="trade"/>
      <sheetName val="Sheet1"/>
      <sheetName val="biocap"/>
    </sheetNames>
    <sheetDataSet>
      <sheetData sheetId="0"/>
      <sheetData sheetId="1"/>
      <sheetData sheetId="2"/>
      <sheetData sheetId="3"/>
      <sheetData sheetId="4"/>
      <sheetData sheetId="5" refreshError="1">
        <row r="1">
          <cell r="A1" t="str">
            <v>Country</v>
          </cell>
          <cell r="B1" t="str">
            <v>Year</v>
          </cell>
          <cell r="C1" t="str">
            <v>Record</v>
          </cell>
        </row>
        <row r="2">
          <cell r="A2" t="str">
            <v>Austria</v>
          </cell>
          <cell r="B2">
            <v>1961</v>
          </cell>
          <cell r="C2" t="str">
            <v>Biocap</v>
          </cell>
        </row>
        <row r="3">
          <cell r="A3" t="str">
            <v>Austria</v>
          </cell>
          <cell r="B3">
            <v>1962</v>
          </cell>
          <cell r="C3" t="str">
            <v>Biocap</v>
          </cell>
        </row>
        <row r="4">
          <cell r="A4" t="str">
            <v>Austria</v>
          </cell>
          <cell r="B4">
            <v>1963</v>
          </cell>
          <cell r="C4" t="str">
            <v>Biocap</v>
          </cell>
        </row>
        <row r="5">
          <cell r="A5" t="str">
            <v>Austria</v>
          </cell>
          <cell r="B5">
            <v>1964</v>
          </cell>
          <cell r="C5" t="str">
            <v>Biocap</v>
          </cell>
        </row>
        <row r="6">
          <cell r="A6" t="str">
            <v>Austria</v>
          </cell>
          <cell r="B6">
            <v>1965</v>
          </cell>
          <cell r="C6" t="str">
            <v>Biocap</v>
          </cell>
        </row>
        <row r="7">
          <cell r="A7" t="str">
            <v>Austria</v>
          </cell>
          <cell r="B7">
            <v>1966</v>
          </cell>
          <cell r="C7" t="str">
            <v>Biocap</v>
          </cell>
        </row>
        <row r="8">
          <cell r="A8" t="str">
            <v>Austria</v>
          </cell>
          <cell r="B8">
            <v>1967</v>
          </cell>
          <cell r="C8" t="str">
            <v>Biocap</v>
          </cell>
        </row>
        <row r="9">
          <cell r="A9" t="str">
            <v>Austria</v>
          </cell>
          <cell r="B9">
            <v>1968</v>
          </cell>
          <cell r="C9" t="str">
            <v>Biocap</v>
          </cell>
        </row>
        <row r="10">
          <cell r="A10" t="str">
            <v>Austria</v>
          </cell>
          <cell r="B10">
            <v>1969</v>
          </cell>
          <cell r="C10" t="str">
            <v>Biocap</v>
          </cell>
        </row>
        <row r="11">
          <cell r="A11" t="str">
            <v>Austria</v>
          </cell>
          <cell r="B11">
            <v>1970</v>
          </cell>
          <cell r="C11" t="str">
            <v>Biocap</v>
          </cell>
        </row>
        <row r="12">
          <cell r="A12" t="str">
            <v>Austria</v>
          </cell>
          <cell r="B12">
            <v>1971</v>
          </cell>
          <cell r="C12" t="str">
            <v>Biocap</v>
          </cell>
        </row>
        <row r="13">
          <cell r="A13" t="str">
            <v>Austria</v>
          </cell>
          <cell r="B13">
            <v>1972</v>
          </cell>
          <cell r="C13" t="str">
            <v>Biocap</v>
          </cell>
        </row>
        <row r="14">
          <cell r="A14" t="str">
            <v>Austria</v>
          </cell>
          <cell r="B14">
            <v>1973</v>
          </cell>
          <cell r="C14" t="str">
            <v>Biocap</v>
          </cell>
        </row>
        <row r="15">
          <cell r="A15" t="str">
            <v>Austria</v>
          </cell>
          <cell r="B15">
            <v>1974</v>
          </cell>
          <cell r="C15" t="str">
            <v>Biocap</v>
          </cell>
        </row>
        <row r="16">
          <cell r="A16" t="str">
            <v>Austria</v>
          </cell>
          <cell r="B16">
            <v>1975</v>
          </cell>
          <cell r="C16" t="str">
            <v>Biocap</v>
          </cell>
        </row>
        <row r="17">
          <cell r="A17" t="str">
            <v>Austria</v>
          </cell>
          <cell r="B17">
            <v>1976</v>
          </cell>
          <cell r="C17" t="str">
            <v>Biocap</v>
          </cell>
        </row>
        <row r="18">
          <cell r="A18" t="str">
            <v>Austria</v>
          </cell>
          <cell r="B18">
            <v>1977</v>
          </cell>
          <cell r="C18" t="str">
            <v>Biocap</v>
          </cell>
        </row>
        <row r="19">
          <cell r="A19" t="str">
            <v>Austria</v>
          </cell>
          <cell r="B19">
            <v>1978</v>
          </cell>
          <cell r="C19" t="str">
            <v>Biocap</v>
          </cell>
        </row>
        <row r="20">
          <cell r="A20" t="str">
            <v>Austria</v>
          </cell>
          <cell r="B20">
            <v>1979</v>
          </cell>
          <cell r="C20" t="str">
            <v>Biocap</v>
          </cell>
        </row>
        <row r="21">
          <cell r="A21" t="str">
            <v>Austria</v>
          </cell>
          <cell r="B21">
            <v>1980</v>
          </cell>
          <cell r="C21" t="str">
            <v>Biocap</v>
          </cell>
        </row>
        <row r="22">
          <cell r="A22" t="str">
            <v>Austria</v>
          </cell>
          <cell r="B22">
            <v>1981</v>
          </cell>
          <cell r="C22" t="str">
            <v>Biocap</v>
          </cell>
        </row>
        <row r="23">
          <cell r="A23" t="str">
            <v>Austria</v>
          </cell>
          <cell r="B23">
            <v>1982</v>
          </cell>
          <cell r="C23" t="str">
            <v>Biocap</v>
          </cell>
        </row>
        <row r="24">
          <cell r="A24" t="str">
            <v>Austria</v>
          </cell>
          <cell r="B24">
            <v>1983</v>
          </cell>
          <cell r="C24" t="str">
            <v>Biocap</v>
          </cell>
        </row>
        <row r="25">
          <cell r="A25" t="str">
            <v>Austria</v>
          </cell>
          <cell r="B25">
            <v>1984</v>
          </cell>
          <cell r="C25" t="str">
            <v>Biocap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Custom 1">
    <a:dk1>
      <a:sysClr val="windowText" lastClr="000000"/>
    </a:dk1>
    <a:lt1>
      <a:sysClr val="window" lastClr="FFFFFF"/>
    </a:lt1>
    <a:dk2>
      <a:srgbClr val="000000"/>
    </a:dk2>
    <a:lt2>
      <a:srgbClr val="FFFFFF"/>
    </a:lt2>
    <a:accent1>
      <a:srgbClr val="339966"/>
    </a:accent1>
    <a:accent2>
      <a:srgbClr val="002060"/>
    </a:accent2>
    <a:accent3>
      <a:srgbClr val="993366"/>
    </a:accent3>
    <a:accent4>
      <a:srgbClr val="808000"/>
    </a:accent4>
    <a:accent5>
      <a:srgbClr val="E36C09"/>
    </a:accent5>
    <a:accent6>
      <a:srgbClr val="31859B"/>
    </a:accent6>
    <a:hlink>
      <a:srgbClr val="0000FF"/>
    </a:hlink>
    <a:folHlink>
      <a:srgbClr val="0000FF"/>
    </a:folHlink>
  </a:clrScheme>
  <a:fontScheme name="Office Classic 2">
    <a:majorFont>
      <a:latin typeface="Arial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ajorFont>
    <a:minorFont>
      <a:latin typeface="Arial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1"/>
  <sheetViews>
    <sheetView tabSelected="1" zoomScaleNormal="100" zoomScaleSheetLayoutView="100" zoomScalePageLayoutView="85" workbookViewId="0"/>
  </sheetViews>
  <sheetFormatPr defaultRowHeight="12.75" x14ac:dyDescent="0.2"/>
  <cols>
    <col min="1" max="1" width="9.140625" style="7"/>
    <col min="2" max="2" width="13.7109375" style="3" customWidth="1"/>
    <col min="3" max="4" width="18.28515625" style="3" customWidth="1"/>
    <col min="5" max="16384" width="9.140625" style="3"/>
  </cols>
  <sheetData>
    <row r="1" spans="1:6" ht="12.75" customHeight="1" x14ac:dyDescent="0.2">
      <c r="A1" s="1" t="s">
        <v>0</v>
      </c>
      <c r="B1" s="2"/>
      <c r="C1" s="2"/>
      <c r="D1" s="2"/>
      <c r="E1" s="2"/>
      <c r="F1" s="2"/>
    </row>
    <row r="3" spans="1:6" x14ac:dyDescent="0.2">
      <c r="A3" s="4" t="s">
        <v>1</v>
      </c>
      <c r="B3" s="5" t="s">
        <v>2</v>
      </c>
      <c r="C3" s="5" t="s">
        <v>3</v>
      </c>
      <c r="D3" s="6" t="s">
        <v>4</v>
      </c>
    </row>
    <row r="4" spans="1:6" x14ac:dyDescent="0.2">
      <c r="B4" s="8" t="s">
        <v>5</v>
      </c>
      <c r="C4" s="8"/>
      <c r="D4" s="9" t="s">
        <v>6</v>
      </c>
    </row>
    <row r="6" spans="1:6" x14ac:dyDescent="0.2">
      <c r="A6" s="7">
        <v>1950</v>
      </c>
      <c r="B6" s="10">
        <v>17.119263</v>
      </c>
    </row>
    <row r="7" spans="1:6" x14ac:dyDescent="0.2">
      <c r="A7" s="7">
        <v>1951</v>
      </c>
      <c r="B7" s="10">
        <v>17.522002000000001</v>
      </c>
      <c r="C7" s="11">
        <f>B7-B6</f>
        <v>0.4027390000000004</v>
      </c>
      <c r="D7" s="11">
        <f t="shared" ref="D7:D70" si="0">100*(B7-B6)/B6</f>
        <v>2.3525487049296481</v>
      </c>
      <c r="E7" s="12"/>
    </row>
    <row r="8" spans="1:6" x14ac:dyDescent="0.2">
      <c r="A8" s="7">
        <v>1952</v>
      </c>
      <c r="B8" s="10">
        <v>17.944372999999999</v>
      </c>
      <c r="C8" s="11">
        <f t="shared" ref="C8:C71" si="1">B8-B7</f>
        <v>0.42237099999999828</v>
      </c>
      <c r="D8" s="11">
        <f t="shared" si="0"/>
        <v>2.4105179305424018</v>
      </c>
    </row>
    <row r="9" spans="1:6" x14ac:dyDescent="0.2">
      <c r="A9" s="7">
        <v>1953</v>
      </c>
      <c r="B9" s="10">
        <v>18.385576</v>
      </c>
      <c r="C9" s="11">
        <f t="shared" si="1"/>
        <v>0.44120300000000157</v>
      </c>
      <c r="D9" s="11">
        <f t="shared" si="0"/>
        <v>2.4587261979005985</v>
      </c>
    </row>
    <row r="10" spans="1:6" x14ac:dyDescent="0.2">
      <c r="A10" s="7">
        <v>1954</v>
      </c>
      <c r="B10" s="10">
        <v>18.844922</v>
      </c>
      <c r="C10" s="11">
        <f t="shared" si="1"/>
        <v>0.45934600000000003</v>
      </c>
      <c r="D10" s="11">
        <f t="shared" si="0"/>
        <v>2.4984041838014757</v>
      </c>
    </row>
    <row r="11" spans="1:6" x14ac:dyDescent="0.2">
      <c r="A11" s="7">
        <v>1955</v>
      </c>
      <c r="B11" s="10">
        <v>19.321847000000002</v>
      </c>
      <c r="C11" s="11">
        <f t="shared" si="1"/>
        <v>0.47692500000000138</v>
      </c>
      <c r="D11" s="11">
        <f t="shared" si="0"/>
        <v>2.5307878695385493</v>
      </c>
    </row>
    <row r="12" spans="1:6" x14ac:dyDescent="0.2">
      <c r="A12" s="7">
        <v>1956</v>
      </c>
      <c r="B12" s="10">
        <v>19.815895000000001</v>
      </c>
      <c r="C12" s="11">
        <f t="shared" si="1"/>
        <v>0.49404799999999938</v>
      </c>
      <c r="D12" s="11">
        <f t="shared" si="0"/>
        <v>2.5569398205047338</v>
      </c>
    </row>
    <row r="13" spans="1:6" x14ac:dyDescent="0.2">
      <c r="A13" s="7">
        <v>1957</v>
      </c>
      <c r="B13" s="10">
        <v>20.326730000000001</v>
      </c>
      <c r="C13" s="11">
        <f t="shared" si="1"/>
        <v>0.51083500000000015</v>
      </c>
      <c r="D13" s="11">
        <f t="shared" si="0"/>
        <v>2.5779052624168632</v>
      </c>
    </row>
    <row r="14" spans="1:6" x14ac:dyDescent="0.2">
      <c r="A14" s="7">
        <v>1958</v>
      </c>
      <c r="B14" s="10">
        <v>20.854135999999997</v>
      </c>
      <c r="C14" s="11">
        <f t="shared" si="1"/>
        <v>0.5274059999999956</v>
      </c>
      <c r="D14" s="11">
        <f t="shared" si="0"/>
        <v>2.5946426208248723</v>
      </c>
    </row>
    <row r="15" spans="1:6" x14ac:dyDescent="0.2">
      <c r="A15" s="7">
        <v>1959</v>
      </c>
      <c r="B15" s="10">
        <v>21.398026000000002</v>
      </c>
      <c r="C15" s="11">
        <f t="shared" si="1"/>
        <v>0.54389000000000465</v>
      </c>
      <c r="D15" s="11">
        <f t="shared" si="0"/>
        <v>2.6080677713044778</v>
      </c>
    </row>
    <row r="16" spans="1:6" x14ac:dyDescent="0.2">
      <c r="A16" s="7">
        <v>1960</v>
      </c>
      <c r="B16" s="10">
        <v>21.958459999999999</v>
      </c>
      <c r="C16" s="11">
        <f t="shared" si="1"/>
        <v>0.56043399999999721</v>
      </c>
      <c r="D16" s="11">
        <f t="shared" si="0"/>
        <v>2.6190920601741356</v>
      </c>
    </row>
    <row r="17" spans="1:5" x14ac:dyDescent="0.2">
      <c r="A17" s="7">
        <v>1961</v>
      </c>
      <c r="B17" s="10">
        <v>22.535671999999998</v>
      </c>
      <c r="C17" s="11">
        <f t="shared" si="1"/>
        <v>0.57721199999999939</v>
      </c>
      <c r="D17" s="11">
        <f t="shared" si="0"/>
        <v>2.6286542863206228</v>
      </c>
    </row>
    <row r="18" spans="1:5" x14ac:dyDescent="0.2">
      <c r="A18" s="7">
        <v>1962</v>
      </c>
      <c r="B18" s="10">
        <v>23.130084999999998</v>
      </c>
      <c r="C18" s="11">
        <f t="shared" si="1"/>
        <v>0.59441299999999941</v>
      </c>
      <c r="D18" s="11">
        <f t="shared" si="0"/>
        <v>2.6376537606688606</v>
      </c>
    </row>
    <row r="19" spans="1:5" x14ac:dyDescent="0.2">
      <c r="A19" s="7">
        <v>1963</v>
      </c>
      <c r="B19" s="10">
        <v>23.742324</v>
      </c>
      <c r="C19" s="11">
        <f t="shared" si="1"/>
        <v>0.61223900000000242</v>
      </c>
      <c r="D19" s="11">
        <f t="shared" si="0"/>
        <v>2.6469379598043088</v>
      </c>
    </row>
    <row r="20" spans="1:5" x14ac:dyDescent="0.2">
      <c r="A20" s="7">
        <v>1964</v>
      </c>
      <c r="B20" s="10">
        <v>24.373187999999999</v>
      </c>
      <c r="C20" s="11">
        <f t="shared" si="1"/>
        <v>0.63086399999999898</v>
      </c>
      <c r="D20" s="11">
        <f t="shared" si="0"/>
        <v>2.6571282575370421</v>
      </c>
    </row>
    <row r="21" spans="1:5" x14ac:dyDescent="0.2">
      <c r="A21" s="7">
        <v>1965</v>
      </c>
      <c r="B21" s="10">
        <v>25.023580000000003</v>
      </c>
      <c r="C21" s="11">
        <f t="shared" si="1"/>
        <v>0.65039200000000363</v>
      </c>
      <c r="D21" s="11">
        <f t="shared" si="0"/>
        <v>2.6684732419903527</v>
      </c>
    </row>
    <row r="22" spans="1:5" x14ac:dyDescent="0.2">
      <c r="A22" s="7">
        <v>1966</v>
      </c>
      <c r="B22" s="10">
        <v>25.696631</v>
      </c>
      <c r="C22" s="11">
        <f t="shared" si="1"/>
        <v>0.6730509999999974</v>
      </c>
      <c r="D22" s="11">
        <f t="shared" si="0"/>
        <v>2.6896671059856239</v>
      </c>
    </row>
    <row r="23" spans="1:5" x14ac:dyDescent="0.2">
      <c r="A23" s="7">
        <v>1967</v>
      </c>
      <c r="B23" s="10">
        <v>26.393888999999998</v>
      </c>
      <c r="C23" s="11">
        <f t="shared" si="1"/>
        <v>0.69725799999999793</v>
      </c>
      <c r="D23" s="11">
        <f t="shared" si="0"/>
        <v>2.7134218489575459</v>
      </c>
    </row>
    <row r="24" spans="1:5" x14ac:dyDescent="0.2">
      <c r="A24" s="7">
        <v>1968</v>
      </c>
      <c r="B24" s="10">
        <v>27.113135999999997</v>
      </c>
      <c r="C24" s="11">
        <f t="shared" si="1"/>
        <v>0.7192469999999993</v>
      </c>
      <c r="D24" s="11">
        <f t="shared" si="0"/>
        <v>2.7250512419749864</v>
      </c>
    </row>
    <row r="25" spans="1:5" x14ac:dyDescent="0.2">
      <c r="A25" s="7">
        <v>1969</v>
      </c>
      <c r="B25" s="10">
        <v>27.850926000000001</v>
      </c>
      <c r="C25" s="11">
        <f t="shared" si="1"/>
        <v>0.73779000000000394</v>
      </c>
      <c r="D25" s="11">
        <f t="shared" si="0"/>
        <v>2.7211533184505252</v>
      </c>
    </row>
    <row r="26" spans="1:5" x14ac:dyDescent="0.2">
      <c r="A26" s="7">
        <v>1970</v>
      </c>
      <c r="B26" s="10">
        <v>28.606583999999998</v>
      </c>
      <c r="C26" s="11">
        <f t="shared" si="1"/>
        <v>0.75565799999999683</v>
      </c>
      <c r="D26" s="11">
        <f t="shared" si="0"/>
        <v>2.7132239696446603</v>
      </c>
    </row>
    <row r="27" spans="1:5" x14ac:dyDescent="0.2">
      <c r="A27" s="7">
        <v>1971</v>
      </c>
      <c r="B27" s="10">
        <v>29.381955000000001</v>
      </c>
      <c r="C27" s="11">
        <f t="shared" si="1"/>
        <v>0.77537100000000336</v>
      </c>
      <c r="D27" s="11">
        <f t="shared" si="0"/>
        <v>2.7104634373681367</v>
      </c>
    </row>
    <row r="28" spans="1:5" x14ac:dyDescent="0.2">
      <c r="A28" s="7">
        <v>1972</v>
      </c>
      <c r="B28" s="10">
        <v>30.184172999999998</v>
      </c>
      <c r="C28" s="11">
        <f t="shared" si="1"/>
        <v>0.80221799999999632</v>
      </c>
      <c r="D28" s="11">
        <f t="shared" si="0"/>
        <v>2.7303084495228322</v>
      </c>
    </row>
    <row r="29" spans="1:5" x14ac:dyDescent="0.2">
      <c r="A29" s="7">
        <v>1973</v>
      </c>
      <c r="B29" s="10">
        <v>31.024742999999997</v>
      </c>
      <c r="C29" s="11">
        <f t="shared" si="1"/>
        <v>0.8405699999999996</v>
      </c>
      <c r="D29" s="11">
        <f t="shared" si="0"/>
        <v>2.7848038109243531</v>
      </c>
    </row>
    <row r="30" spans="1:5" x14ac:dyDescent="0.2">
      <c r="A30" s="7">
        <v>1974</v>
      </c>
      <c r="B30" s="10">
        <v>31.91836</v>
      </c>
      <c r="C30" s="11">
        <f t="shared" si="1"/>
        <v>0.89361700000000255</v>
      </c>
      <c r="D30" s="11">
        <f t="shared" si="0"/>
        <v>2.8803365107649808</v>
      </c>
      <c r="E30" s="13"/>
    </row>
    <row r="31" spans="1:5" x14ac:dyDescent="0.2">
      <c r="A31" s="7">
        <v>1975</v>
      </c>
      <c r="B31" s="10">
        <v>32.877678000000003</v>
      </c>
      <c r="C31" s="11">
        <f t="shared" si="1"/>
        <v>0.95931800000000322</v>
      </c>
      <c r="D31" s="11">
        <f t="shared" si="0"/>
        <v>3.0055366253153459</v>
      </c>
    </row>
    <row r="32" spans="1:5" x14ac:dyDescent="0.2">
      <c r="A32" s="7">
        <v>1976</v>
      </c>
      <c r="B32" s="10">
        <v>33.901413999999995</v>
      </c>
      <c r="C32" s="11">
        <f t="shared" si="1"/>
        <v>1.0237359999999924</v>
      </c>
      <c r="D32" s="11">
        <f t="shared" si="0"/>
        <v>3.1137722073924818</v>
      </c>
    </row>
    <row r="33" spans="1:4" x14ac:dyDescent="0.2">
      <c r="A33" s="7">
        <v>1977</v>
      </c>
      <c r="B33" s="10">
        <v>34.992483</v>
      </c>
      <c r="C33" s="11">
        <f t="shared" si="1"/>
        <v>1.0910690000000045</v>
      </c>
      <c r="D33" s="11">
        <f t="shared" si="0"/>
        <v>3.2183583846974781</v>
      </c>
    </row>
    <row r="34" spans="1:4" x14ac:dyDescent="0.2">
      <c r="A34" s="7">
        <v>1978</v>
      </c>
      <c r="B34" s="10">
        <v>36.171889</v>
      </c>
      <c r="C34" s="11">
        <f t="shared" si="1"/>
        <v>1.1794060000000002</v>
      </c>
      <c r="D34" s="11">
        <f t="shared" si="0"/>
        <v>3.3704553060724503</v>
      </c>
    </row>
    <row r="35" spans="1:4" x14ac:dyDescent="0.2">
      <c r="A35" s="7">
        <v>1979</v>
      </c>
      <c r="B35" s="10">
        <v>37.465764</v>
      </c>
      <c r="C35" s="11">
        <f t="shared" si="1"/>
        <v>1.2938749999999999</v>
      </c>
      <c r="D35" s="11">
        <f t="shared" si="0"/>
        <v>3.5770180539921479</v>
      </c>
    </row>
    <row r="36" spans="1:4" x14ac:dyDescent="0.2">
      <c r="A36" s="7">
        <v>1980</v>
      </c>
      <c r="B36" s="10">
        <v>38.889519999999997</v>
      </c>
      <c r="C36" s="11">
        <f t="shared" si="1"/>
        <v>1.4237559999999974</v>
      </c>
      <c r="D36" s="11">
        <f t="shared" si="0"/>
        <v>3.8001520534854096</v>
      </c>
    </row>
    <row r="37" spans="1:4" x14ac:dyDescent="0.2">
      <c r="A37" s="7">
        <v>1981</v>
      </c>
      <c r="B37" s="10">
        <v>40.440041000000001</v>
      </c>
      <c r="C37" s="11">
        <f t="shared" si="1"/>
        <v>1.5505210000000034</v>
      </c>
      <c r="D37" s="11">
        <f t="shared" si="0"/>
        <v>3.9869892968594201</v>
      </c>
    </row>
    <row r="38" spans="1:4" x14ac:dyDescent="0.2">
      <c r="A38" s="7">
        <v>1982</v>
      </c>
      <c r="B38" s="10">
        <v>42.100410000000004</v>
      </c>
      <c r="C38" s="11">
        <f t="shared" si="1"/>
        <v>1.6603690000000029</v>
      </c>
      <c r="D38" s="11">
        <f t="shared" si="0"/>
        <v>4.1057549867469296</v>
      </c>
    </row>
    <row r="39" spans="1:4" x14ac:dyDescent="0.2">
      <c r="A39" s="7">
        <v>1983</v>
      </c>
      <c r="B39" s="10">
        <v>43.852710000000002</v>
      </c>
      <c r="C39" s="11">
        <f t="shared" si="1"/>
        <v>1.7522999999999982</v>
      </c>
      <c r="D39" s="11">
        <f t="shared" si="0"/>
        <v>4.1621922446835979</v>
      </c>
    </row>
    <row r="40" spans="1:4" x14ac:dyDescent="0.2">
      <c r="A40" s="7">
        <v>1984</v>
      </c>
      <c r="B40" s="10">
        <v>45.672218999999998</v>
      </c>
      <c r="C40" s="11">
        <f t="shared" si="1"/>
        <v>1.8195089999999965</v>
      </c>
      <c r="D40" s="11">
        <f t="shared" si="0"/>
        <v>4.1491369632572228</v>
      </c>
    </row>
    <row r="41" spans="1:4" x14ac:dyDescent="0.2">
      <c r="A41" s="7">
        <v>1985</v>
      </c>
      <c r="B41" s="10">
        <v>47.531739999999999</v>
      </c>
      <c r="C41" s="11">
        <f t="shared" si="1"/>
        <v>1.8595210000000009</v>
      </c>
      <c r="D41" s="11">
        <f t="shared" si="0"/>
        <v>4.0714487728305926</v>
      </c>
    </row>
    <row r="42" spans="1:4" x14ac:dyDescent="0.2">
      <c r="A42" s="7">
        <v>1986</v>
      </c>
      <c r="B42" s="10">
        <v>49.440637000000002</v>
      </c>
      <c r="C42" s="11">
        <f t="shared" si="1"/>
        <v>1.9088970000000032</v>
      </c>
      <c r="D42" s="11">
        <f t="shared" si="0"/>
        <v>4.0160469614619689</v>
      </c>
    </row>
    <row r="43" spans="1:4" x14ac:dyDescent="0.2">
      <c r="A43" s="7">
        <v>1987</v>
      </c>
      <c r="B43" s="10">
        <v>51.377913999999997</v>
      </c>
      <c r="C43" s="11">
        <f t="shared" si="1"/>
        <v>1.9372769999999946</v>
      </c>
      <c r="D43" s="11">
        <f t="shared" si="0"/>
        <v>3.9183900482511875</v>
      </c>
    </row>
    <row r="44" spans="1:4" x14ac:dyDescent="0.2">
      <c r="A44" s="7">
        <v>1988</v>
      </c>
      <c r="B44" s="10">
        <v>53.250433999999998</v>
      </c>
      <c r="C44" s="11">
        <f t="shared" si="1"/>
        <v>1.8725200000000015</v>
      </c>
      <c r="D44" s="11">
        <f t="shared" si="0"/>
        <v>3.6446010634063533</v>
      </c>
    </row>
    <row r="45" spans="1:4" x14ac:dyDescent="0.2">
      <c r="A45" s="7">
        <v>1989</v>
      </c>
      <c r="B45" s="10">
        <v>54.938264000000004</v>
      </c>
      <c r="C45" s="11">
        <f t="shared" si="1"/>
        <v>1.6878300000000053</v>
      </c>
      <c r="D45" s="11">
        <f t="shared" si="0"/>
        <v>3.1696079697679185</v>
      </c>
    </row>
    <row r="46" spans="1:4" x14ac:dyDescent="0.2">
      <c r="A46" s="7">
        <v>1990</v>
      </c>
      <c r="B46" s="10">
        <v>56.361868000000001</v>
      </c>
      <c r="C46" s="11">
        <f t="shared" si="1"/>
        <v>1.4236039999999974</v>
      </c>
      <c r="D46" s="11">
        <f t="shared" si="0"/>
        <v>2.5912795497141978</v>
      </c>
    </row>
    <row r="47" spans="1:4" x14ac:dyDescent="0.2">
      <c r="A47" s="7">
        <v>1991</v>
      </c>
      <c r="B47" s="10">
        <v>57.472293000000001</v>
      </c>
      <c r="C47" s="11">
        <f t="shared" si="1"/>
        <v>1.1104249999999993</v>
      </c>
      <c r="D47" s="11">
        <f t="shared" si="0"/>
        <v>1.9701706834840877</v>
      </c>
    </row>
    <row r="48" spans="1:4" x14ac:dyDescent="0.2">
      <c r="A48" s="7">
        <v>1992</v>
      </c>
      <c r="B48" s="10">
        <v>58.307456999999999</v>
      </c>
      <c r="C48" s="11">
        <f t="shared" si="1"/>
        <v>0.83516399999999891</v>
      </c>
      <c r="D48" s="11">
        <f t="shared" si="0"/>
        <v>1.453159351063301</v>
      </c>
    </row>
    <row r="49" spans="1:4" x14ac:dyDescent="0.2">
      <c r="A49" s="7">
        <v>1993</v>
      </c>
      <c r="B49" s="10">
        <v>58.982430000000001</v>
      </c>
      <c r="C49" s="11">
        <f t="shared" si="1"/>
        <v>0.67497300000000138</v>
      </c>
      <c r="D49" s="11">
        <f t="shared" si="0"/>
        <v>1.1576100806454335</v>
      </c>
    </row>
    <row r="50" spans="1:4" x14ac:dyDescent="0.2">
      <c r="A50" s="7">
        <v>1994</v>
      </c>
      <c r="B50" s="10">
        <v>59.663107000000004</v>
      </c>
      <c r="C50" s="11">
        <f t="shared" si="1"/>
        <v>0.68067700000000286</v>
      </c>
      <c r="D50" s="11">
        <f t="shared" si="0"/>
        <v>1.154033497772138</v>
      </c>
    </row>
    <row r="51" spans="1:4" x14ac:dyDescent="0.2">
      <c r="A51" s="7">
        <v>1995</v>
      </c>
      <c r="B51" s="10">
        <v>60.468351999999996</v>
      </c>
      <c r="C51" s="11">
        <f t="shared" si="1"/>
        <v>0.80524499999999222</v>
      </c>
      <c r="D51" s="11">
        <f t="shared" si="0"/>
        <v>1.3496531449493439</v>
      </c>
    </row>
    <row r="52" spans="1:4" x14ac:dyDescent="0.2">
      <c r="A52" s="7">
        <v>1996</v>
      </c>
      <c r="B52" s="10">
        <v>61.440887000000004</v>
      </c>
      <c r="C52" s="11">
        <f t="shared" si="1"/>
        <v>0.9725350000000077</v>
      </c>
      <c r="D52" s="11">
        <f t="shared" si="0"/>
        <v>1.6083372009212484</v>
      </c>
    </row>
    <row r="53" spans="1:4" x14ac:dyDescent="0.2">
      <c r="A53" s="7">
        <v>1997</v>
      </c>
      <c r="B53" s="10">
        <v>62.542531000000004</v>
      </c>
      <c r="C53" s="11">
        <f t="shared" si="1"/>
        <v>1.1016440000000003</v>
      </c>
      <c r="D53" s="11">
        <f t="shared" si="0"/>
        <v>1.7930144791041187</v>
      </c>
    </row>
    <row r="54" spans="1:4" x14ac:dyDescent="0.2">
      <c r="A54" s="7">
        <v>1998</v>
      </c>
      <c r="B54" s="10">
        <v>63.713397000000001</v>
      </c>
      <c r="C54" s="11">
        <f t="shared" si="1"/>
        <v>1.1708659999999966</v>
      </c>
      <c r="D54" s="11">
        <f t="shared" si="0"/>
        <v>1.8721116355204694</v>
      </c>
    </row>
    <row r="55" spans="1:4" x14ac:dyDescent="0.2">
      <c r="A55" s="7">
        <v>1999</v>
      </c>
      <c r="B55" s="10">
        <v>64.858754000000005</v>
      </c>
      <c r="C55" s="11">
        <f t="shared" si="1"/>
        <v>1.1453570000000042</v>
      </c>
      <c r="D55" s="11">
        <f t="shared" si="0"/>
        <v>1.7976705903783534</v>
      </c>
    </row>
    <row r="56" spans="1:4" x14ac:dyDescent="0.2">
      <c r="A56" s="7">
        <v>2000</v>
      </c>
      <c r="B56" s="10">
        <v>65.911051999999998</v>
      </c>
      <c r="C56" s="11">
        <f t="shared" si="1"/>
        <v>1.0522979999999933</v>
      </c>
      <c r="D56" s="11">
        <f t="shared" si="0"/>
        <v>1.6224455992478566</v>
      </c>
    </row>
    <row r="57" spans="1:4" x14ac:dyDescent="0.2">
      <c r="A57" s="7">
        <v>2001</v>
      </c>
      <c r="B57" s="10">
        <v>66.857624000000001</v>
      </c>
      <c r="C57" s="11">
        <f t="shared" si="1"/>
        <v>0.9465720000000033</v>
      </c>
      <c r="D57" s="11">
        <f t="shared" si="0"/>
        <v>1.436135475428314</v>
      </c>
    </row>
    <row r="58" spans="1:4" x14ac:dyDescent="0.2">
      <c r="A58" s="7">
        <v>2002</v>
      </c>
      <c r="B58" s="10">
        <v>67.727274000000008</v>
      </c>
      <c r="C58" s="11">
        <f t="shared" si="1"/>
        <v>0.86965000000000714</v>
      </c>
      <c r="D58" s="11">
        <f t="shared" si="0"/>
        <v>1.3007491860614238</v>
      </c>
    </row>
    <row r="59" spans="1:4" x14ac:dyDescent="0.2">
      <c r="A59" s="7">
        <v>2003</v>
      </c>
      <c r="B59" s="10">
        <v>68.543171000000001</v>
      </c>
      <c r="C59" s="11">
        <f t="shared" si="1"/>
        <v>0.81589699999999254</v>
      </c>
      <c r="D59" s="11">
        <f t="shared" si="0"/>
        <v>1.2046801115898929</v>
      </c>
    </row>
    <row r="60" spans="1:4" x14ac:dyDescent="0.2">
      <c r="A60" s="7">
        <v>2004</v>
      </c>
      <c r="B60" s="10">
        <v>69.342126000000007</v>
      </c>
      <c r="C60" s="11">
        <f t="shared" si="1"/>
        <v>0.79895500000000652</v>
      </c>
      <c r="D60" s="11">
        <f t="shared" si="0"/>
        <v>1.1656230494501145</v>
      </c>
    </row>
    <row r="61" spans="1:4" x14ac:dyDescent="0.2">
      <c r="A61" s="7">
        <v>2005</v>
      </c>
      <c r="B61" s="10">
        <v>70.152384000000012</v>
      </c>
      <c r="C61" s="11">
        <f t="shared" si="1"/>
        <v>0.81025800000000459</v>
      </c>
      <c r="D61" s="11">
        <f t="shared" si="0"/>
        <v>1.1684931609971181</v>
      </c>
    </row>
    <row r="62" spans="1:4" x14ac:dyDescent="0.2">
      <c r="A62" s="7">
        <v>2006</v>
      </c>
      <c r="B62" s="10">
        <v>70.976584000000003</v>
      </c>
      <c r="C62" s="11">
        <f t="shared" si="1"/>
        <v>0.8241999999999905</v>
      </c>
      <c r="D62" s="11">
        <f t="shared" si="0"/>
        <v>1.1748709780126507</v>
      </c>
    </row>
    <row r="63" spans="1:4" x14ac:dyDescent="0.2">
      <c r="A63" s="7">
        <v>2007</v>
      </c>
      <c r="B63" s="10">
        <v>71.809218999999999</v>
      </c>
      <c r="C63" s="11">
        <f t="shared" si="1"/>
        <v>0.83263499999999624</v>
      </c>
      <c r="D63" s="11">
        <f t="shared" si="0"/>
        <v>1.1731122478365488</v>
      </c>
    </row>
    <row r="64" spans="1:4" x14ac:dyDescent="0.2">
      <c r="A64" s="7">
        <v>2008</v>
      </c>
      <c r="B64" s="10">
        <v>72.660887000000002</v>
      </c>
      <c r="C64" s="11">
        <f t="shared" si="1"/>
        <v>0.85166800000000364</v>
      </c>
      <c r="D64" s="11">
        <f t="shared" si="0"/>
        <v>1.1860148485948632</v>
      </c>
    </row>
    <row r="65" spans="1:4" x14ac:dyDescent="0.2">
      <c r="A65" s="7">
        <v>2009</v>
      </c>
      <c r="B65" s="10">
        <v>73.542953999999995</v>
      </c>
      <c r="C65" s="11">
        <f t="shared" si="1"/>
        <v>0.88206699999999216</v>
      </c>
      <c r="D65" s="11">
        <f t="shared" si="0"/>
        <v>1.2139502233161454</v>
      </c>
    </row>
    <row r="66" spans="1:4" x14ac:dyDescent="0.2">
      <c r="A66" s="7">
        <v>2010</v>
      </c>
      <c r="B66" s="10">
        <v>74.462313999999992</v>
      </c>
      <c r="C66" s="11">
        <f t="shared" si="1"/>
        <v>0.91935999999999751</v>
      </c>
      <c r="D66" s="11">
        <f t="shared" si="0"/>
        <v>1.2500993636997468</v>
      </c>
    </row>
    <row r="67" spans="1:4" x14ac:dyDescent="0.2">
      <c r="A67" s="7">
        <v>2011</v>
      </c>
      <c r="B67" s="10">
        <v>75.424284999999998</v>
      </c>
      <c r="C67" s="11">
        <f t="shared" si="1"/>
        <v>0.96197100000000546</v>
      </c>
      <c r="D67" s="11">
        <f t="shared" si="0"/>
        <v>1.2918897470739434</v>
      </c>
    </row>
    <row r="68" spans="1:4" x14ac:dyDescent="0.2">
      <c r="A68" s="7">
        <v>2012</v>
      </c>
      <c r="B68" s="10">
        <v>76.424442999999997</v>
      </c>
      <c r="C68" s="11">
        <f t="shared" si="1"/>
        <v>1.000157999999999</v>
      </c>
      <c r="D68" s="11">
        <f t="shared" si="0"/>
        <v>1.3260424013300212</v>
      </c>
    </row>
    <row r="69" spans="1:4" x14ac:dyDescent="0.2">
      <c r="A69" s="7">
        <v>2013</v>
      </c>
      <c r="B69" s="10">
        <v>77.447168000000005</v>
      </c>
      <c r="C69" s="11">
        <f t="shared" si="1"/>
        <v>1.0227250000000083</v>
      </c>
      <c r="D69" s="11">
        <f t="shared" si="0"/>
        <v>1.3382171460510459</v>
      </c>
    </row>
    <row r="70" spans="1:4" x14ac:dyDescent="0.2">
      <c r="A70" s="7">
        <v>2014</v>
      </c>
      <c r="B70" s="10">
        <v>78.470221999999993</v>
      </c>
      <c r="C70" s="11">
        <f t="shared" si="1"/>
        <v>1.0230539999999877</v>
      </c>
      <c r="D70" s="11">
        <f t="shared" si="0"/>
        <v>1.3209701870570498</v>
      </c>
    </row>
    <row r="71" spans="1:4" x14ac:dyDescent="0.2">
      <c r="A71" s="7">
        <v>2015</v>
      </c>
      <c r="B71" s="10">
        <v>79.476308000000003</v>
      </c>
      <c r="C71" s="11">
        <f t="shared" si="1"/>
        <v>1.0060860000000105</v>
      </c>
      <c r="D71" s="11">
        <f t="shared" ref="D71:D106" si="2">100*(B71-B70)/B70</f>
        <v>1.2821245745934178</v>
      </c>
    </row>
    <row r="72" spans="1:4" x14ac:dyDescent="0.2">
      <c r="A72" s="7">
        <v>2016</v>
      </c>
      <c r="B72" s="10">
        <v>80.460184999999996</v>
      </c>
      <c r="C72" s="11">
        <f t="shared" ref="C72:C106" si="3">B72-B71</f>
        <v>0.98387699999999256</v>
      </c>
      <c r="D72" s="11">
        <f t="shared" si="2"/>
        <v>1.2379500567640769</v>
      </c>
    </row>
    <row r="73" spans="1:4" x14ac:dyDescent="0.2">
      <c r="A73" s="7">
        <v>2017</v>
      </c>
      <c r="B73" s="10">
        <v>81.422696000000002</v>
      </c>
      <c r="C73" s="11">
        <f t="shared" si="3"/>
        <v>0.96251100000000633</v>
      </c>
      <c r="D73" s="11">
        <f t="shared" si="2"/>
        <v>1.196257503012212</v>
      </c>
    </row>
    <row r="74" spans="1:4" x14ac:dyDescent="0.2">
      <c r="A74" s="7">
        <v>2018</v>
      </c>
      <c r="B74" s="10">
        <v>82.359957999999992</v>
      </c>
      <c r="C74" s="11">
        <f t="shared" si="3"/>
        <v>0.93726199999998983</v>
      </c>
      <c r="D74" s="11">
        <f t="shared" si="2"/>
        <v>1.1511065661593787</v>
      </c>
    </row>
    <row r="75" spans="1:4" x14ac:dyDescent="0.2">
      <c r="A75" s="7">
        <v>2019</v>
      </c>
      <c r="B75" s="10">
        <v>83.269272000000001</v>
      </c>
      <c r="C75" s="11">
        <f t="shared" si="3"/>
        <v>0.90931400000000906</v>
      </c>
      <c r="D75" s="11">
        <f t="shared" si="2"/>
        <v>1.1040729282547828</v>
      </c>
    </row>
    <row r="76" spans="1:4" x14ac:dyDescent="0.2">
      <c r="A76" s="7">
        <v>2020</v>
      </c>
      <c r="B76" s="10">
        <v>84.148606999999998</v>
      </c>
      <c r="C76" s="11">
        <f t="shared" si="3"/>
        <v>0.87933499999999754</v>
      </c>
      <c r="D76" s="11">
        <f t="shared" si="2"/>
        <v>1.0560137958213416</v>
      </c>
    </row>
    <row r="77" spans="1:4" x14ac:dyDescent="0.2">
      <c r="A77" s="7">
        <v>2021</v>
      </c>
      <c r="B77" s="10">
        <v>84.995202000000006</v>
      </c>
      <c r="C77" s="11">
        <f t="shared" si="3"/>
        <v>0.84659500000000776</v>
      </c>
      <c r="D77" s="11">
        <f t="shared" si="2"/>
        <v>1.0060713185662216</v>
      </c>
    </row>
    <row r="78" spans="1:4" x14ac:dyDescent="0.2">
      <c r="A78" s="7">
        <v>2022</v>
      </c>
      <c r="B78" s="10">
        <v>85.807752999999991</v>
      </c>
      <c r="C78" s="11">
        <f t="shared" si="3"/>
        <v>0.81255099999998492</v>
      </c>
      <c r="D78" s="11">
        <f t="shared" si="2"/>
        <v>0.95599631612144986</v>
      </c>
    </row>
    <row r="79" spans="1:4" x14ac:dyDescent="0.2">
      <c r="A79" s="7">
        <v>2023</v>
      </c>
      <c r="B79" s="10">
        <v>86.588020999999998</v>
      </c>
      <c r="C79" s="11">
        <f t="shared" si="3"/>
        <v>0.78026800000000662</v>
      </c>
      <c r="D79" s="11">
        <f t="shared" si="2"/>
        <v>0.90932109596204747</v>
      </c>
    </row>
    <row r="80" spans="1:4" x14ac:dyDescent="0.2">
      <c r="A80" s="7">
        <v>2024</v>
      </c>
      <c r="B80" s="10">
        <v>87.339284000000006</v>
      </c>
      <c r="C80" s="11">
        <f t="shared" si="3"/>
        <v>0.75126300000000867</v>
      </c>
      <c r="D80" s="11">
        <f t="shared" si="2"/>
        <v>0.86762925324278828</v>
      </c>
    </row>
    <row r="81" spans="1:4" x14ac:dyDescent="0.2">
      <c r="A81" s="7">
        <v>2025</v>
      </c>
      <c r="B81" s="10">
        <v>88.064356000000004</v>
      </c>
      <c r="C81" s="11">
        <f t="shared" si="3"/>
        <v>0.72507199999999727</v>
      </c>
      <c r="D81" s="11">
        <f t="shared" si="2"/>
        <v>0.83017854829219484</v>
      </c>
    </row>
    <row r="82" spans="1:4" x14ac:dyDescent="0.2">
      <c r="A82" s="7">
        <v>2026</v>
      </c>
      <c r="B82" s="10">
        <v>88.763551000000007</v>
      </c>
      <c r="C82" s="11">
        <f t="shared" si="3"/>
        <v>0.69919500000000312</v>
      </c>
      <c r="D82" s="11">
        <f t="shared" si="2"/>
        <v>0.79395913597551671</v>
      </c>
    </row>
    <row r="83" spans="1:4" x14ac:dyDescent="0.2">
      <c r="A83" s="7">
        <v>2027</v>
      </c>
      <c r="B83" s="10">
        <v>89.437162999999998</v>
      </c>
      <c r="C83" s="11">
        <f t="shared" si="3"/>
        <v>0.67361199999999144</v>
      </c>
      <c r="D83" s="11">
        <f t="shared" si="2"/>
        <v>0.75888356471902685</v>
      </c>
    </row>
    <row r="84" spans="1:4" x14ac:dyDescent="0.2">
      <c r="A84" s="7">
        <v>2028</v>
      </c>
      <c r="B84" s="10">
        <v>90.088161999999997</v>
      </c>
      <c r="C84" s="11">
        <f t="shared" si="3"/>
        <v>0.65099899999999877</v>
      </c>
      <c r="D84" s="11">
        <f t="shared" si="2"/>
        <v>0.72788422414516751</v>
      </c>
    </row>
    <row r="85" spans="1:4" x14ac:dyDescent="0.2">
      <c r="A85" s="7">
        <v>2029</v>
      </c>
      <c r="B85" s="10">
        <v>90.720219999999998</v>
      </c>
      <c r="C85" s="11">
        <f t="shared" si="3"/>
        <v>0.63205800000000067</v>
      </c>
      <c r="D85" s="11">
        <f t="shared" si="2"/>
        <v>0.70159939548994321</v>
      </c>
    </row>
    <row r="86" spans="1:4" x14ac:dyDescent="0.2">
      <c r="A86" s="7">
        <v>2030</v>
      </c>
      <c r="B86" s="10">
        <v>91.336269999999999</v>
      </c>
      <c r="C86" s="11">
        <f t="shared" si="3"/>
        <v>0.61605000000000132</v>
      </c>
      <c r="D86" s="11">
        <f t="shared" si="2"/>
        <v>0.67906581355292273</v>
      </c>
    </row>
    <row r="87" spans="1:4" x14ac:dyDescent="0.2">
      <c r="A87" s="7">
        <v>2031</v>
      </c>
      <c r="B87" s="10">
        <v>91.937572000000003</v>
      </c>
      <c r="C87" s="11">
        <f t="shared" si="3"/>
        <v>0.601302000000004</v>
      </c>
      <c r="D87" s="11">
        <f t="shared" si="2"/>
        <v>0.65833868626341319</v>
      </c>
    </row>
    <row r="88" spans="1:4" x14ac:dyDescent="0.2">
      <c r="A88" s="7">
        <v>2032</v>
      </c>
      <c r="B88" s="10">
        <v>92.524562000000003</v>
      </c>
      <c r="C88" s="11">
        <f t="shared" si="3"/>
        <v>0.58699000000000012</v>
      </c>
      <c r="D88" s="11">
        <f t="shared" si="2"/>
        <v>0.63846584941355655</v>
      </c>
    </row>
    <row r="89" spans="1:4" x14ac:dyDescent="0.2">
      <c r="A89" s="7">
        <v>2033</v>
      </c>
      <c r="B89" s="10">
        <v>93.098257000000004</v>
      </c>
      <c r="C89" s="11">
        <f t="shared" si="3"/>
        <v>0.57369500000000073</v>
      </c>
      <c r="D89" s="11">
        <f t="shared" si="2"/>
        <v>0.62004616676812874</v>
      </c>
    </row>
    <row r="90" spans="1:4" x14ac:dyDescent="0.2">
      <c r="A90" s="7">
        <v>2034</v>
      </c>
      <c r="B90" s="10">
        <v>93.659446000000003</v>
      </c>
      <c r="C90" s="11">
        <f t="shared" si="3"/>
        <v>0.56118899999999883</v>
      </c>
      <c r="D90" s="11">
        <f t="shared" si="2"/>
        <v>0.60279216613045594</v>
      </c>
    </row>
    <row r="91" spans="1:4" x14ac:dyDescent="0.2">
      <c r="A91" s="7">
        <v>2035</v>
      </c>
      <c r="B91" s="10">
        <v>94.208635999999998</v>
      </c>
      <c r="C91" s="11">
        <f t="shared" si="3"/>
        <v>0.54918999999999585</v>
      </c>
      <c r="D91" s="11">
        <f t="shared" si="2"/>
        <v>0.58636904600097228</v>
      </c>
    </row>
    <row r="92" spans="1:4" x14ac:dyDescent="0.2">
      <c r="A92" s="7">
        <v>2036</v>
      </c>
      <c r="B92" s="10">
        <v>94.746270999999993</v>
      </c>
      <c r="C92" s="11">
        <f t="shared" si="3"/>
        <v>0.53763499999999453</v>
      </c>
      <c r="D92" s="11">
        <f t="shared" si="2"/>
        <v>0.57068547303879291</v>
      </c>
    </row>
    <row r="93" spans="1:4" x14ac:dyDescent="0.2">
      <c r="A93" s="7">
        <v>2037</v>
      </c>
      <c r="B93" s="10">
        <v>95.272302999999994</v>
      </c>
      <c r="C93" s="11">
        <f t="shared" si="3"/>
        <v>0.52603200000000072</v>
      </c>
      <c r="D93" s="11">
        <f t="shared" si="2"/>
        <v>0.55520074241233275</v>
      </c>
    </row>
    <row r="94" spans="1:4" x14ac:dyDescent="0.2">
      <c r="A94" s="7">
        <v>2038</v>
      </c>
      <c r="B94" s="10">
        <v>95.785979999999995</v>
      </c>
      <c r="C94" s="11">
        <f t="shared" si="3"/>
        <v>0.51367700000000127</v>
      </c>
      <c r="D94" s="11">
        <f t="shared" si="2"/>
        <v>0.53916719111954425</v>
      </c>
    </row>
    <row r="95" spans="1:4" x14ac:dyDescent="0.2">
      <c r="A95" s="7">
        <v>2039</v>
      </c>
      <c r="B95" s="10">
        <v>96.286115999999993</v>
      </c>
      <c r="C95" s="11">
        <f t="shared" si="3"/>
        <v>0.50013599999999769</v>
      </c>
      <c r="D95" s="11">
        <f t="shared" si="2"/>
        <v>0.52213904373061459</v>
      </c>
    </row>
    <row r="96" spans="1:4" x14ac:dyDescent="0.2">
      <c r="A96" s="7">
        <v>2040</v>
      </c>
      <c r="B96" s="10">
        <v>96.771582999999993</v>
      </c>
      <c r="C96" s="11">
        <f t="shared" si="3"/>
        <v>0.48546699999999987</v>
      </c>
      <c r="D96" s="11">
        <f t="shared" si="2"/>
        <v>0.50419211010650788</v>
      </c>
    </row>
    <row r="97" spans="1:5" x14ac:dyDescent="0.2">
      <c r="A97" s="7">
        <v>2041</v>
      </c>
      <c r="B97" s="10">
        <v>97.241808999999989</v>
      </c>
      <c r="C97" s="11">
        <f t="shared" si="3"/>
        <v>0.4702259999999967</v>
      </c>
      <c r="D97" s="11">
        <f t="shared" si="2"/>
        <v>0.4859133078354177</v>
      </c>
    </row>
    <row r="98" spans="1:5" x14ac:dyDescent="0.2">
      <c r="A98" s="7">
        <v>2042</v>
      </c>
      <c r="B98" s="10">
        <v>97.696162999999999</v>
      </c>
      <c r="C98" s="11">
        <f t="shared" si="3"/>
        <v>0.45435400000000925</v>
      </c>
      <c r="D98" s="11">
        <f t="shared" si="2"/>
        <v>0.46724141053362067</v>
      </c>
    </row>
    <row r="99" spans="1:5" x14ac:dyDescent="0.2">
      <c r="A99" s="7">
        <v>2043</v>
      </c>
      <c r="B99" s="10">
        <v>98.133289999999988</v>
      </c>
      <c r="C99" s="11">
        <f t="shared" si="3"/>
        <v>0.43712699999998961</v>
      </c>
      <c r="D99" s="11">
        <f t="shared" si="2"/>
        <v>0.44743517716247422</v>
      </c>
    </row>
    <row r="100" spans="1:5" x14ac:dyDescent="0.2">
      <c r="A100" s="7">
        <v>2044</v>
      </c>
      <c r="B100" s="10">
        <v>98.551600999999991</v>
      </c>
      <c r="C100" s="11">
        <f t="shared" si="3"/>
        <v>0.41831100000000276</v>
      </c>
      <c r="D100" s="11">
        <f t="shared" si="2"/>
        <v>0.42626819094723395</v>
      </c>
    </row>
    <row r="101" spans="1:5" x14ac:dyDescent="0.2">
      <c r="A101" s="7">
        <v>2045</v>
      </c>
      <c r="B101" s="10">
        <v>98.949635999999998</v>
      </c>
      <c r="C101" s="11">
        <f t="shared" si="3"/>
        <v>0.39803500000000724</v>
      </c>
      <c r="D101" s="11">
        <f t="shared" si="2"/>
        <v>0.40388486433620424</v>
      </c>
    </row>
    <row r="102" spans="1:5" x14ac:dyDescent="0.2">
      <c r="A102" s="7">
        <v>2046</v>
      </c>
      <c r="B102" s="10">
        <v>99.326630000000009</v>
      </c>
      <c r="C102" s="11">
        <f t="shared" si="3"/>
        <v>0.37699400000001049</v>
      </c>
      <c r="D102" s="11">
        <f t="shared" si="2"/>
        <v>0.3809958431782513</v>
      </c>
    </row>
    <row r="103" spans="1:5" x14ac:dyDescent="0.2">
      <c r="A103" s="7">
        <v>2047</v>
      </c>
      <c r="B103" s="10">
        <v>99.681712000000005</v>
      </c>
      <c r="C103" s="11">
        <f t="shared" si="3"/>
        <v>0.3550819999999959</v>
      </c>
      <c r="D103" s="11">
        <f t="shared" si="2"/>
        <v>0.35748922519569615</v>
      </c>
    </row>
    <row r="104" spans="1:5" x14ac:dyDescent="0.2">
      <c r="A104" s="7">
        <v>2048</v>
      </c>
      <c r="B104" s="10">
        <v>100.013216</v>
      </c>
      <c r="C104" s="11">
        <f t="shared" si="3"/>
        <v>0.33150399999999536</v>
      </c>
      <c r="D104" s="11">
        <f t="shared" si="2"/>
        <v>0.3325625065508459</v>
      </c>
    </row>
    <row r="105" spans="1:5" x14ac:dyDescent="0.2">
      <c r="A105" s="7">
        <v>2049</v>
      </c>
      <c r="B105" s="10">
        <v>100.31926300000001</v>
      </c>
      <c r="C105" s="11">
        <f t="shared" si="3"/>
        <v>0.30604700000000662</v>
      </c>
      <c r="D105" s="11">
        <f t="shared" si="2"/>
        <v>0.30600655817327843</v>
      </c>
    </row>
    <row r="106" spans="1:5" x14ac:dyDescent="0.2">
      <c r="A106" s="4">
        <v>2050</v>
      </c>
      <c r="B106" s="14">
        <v>100.59839699999999</v>
      </c>
      <c r="C106" s="15">
        <f t="shared" si="3"/>
        <v>0.27913399999998489</v>
      </c>
      <c r="D106" s="15">
        <f t="shared" si="2"/>
        <v>0.2782456645439918</v>
      </c>
    </row>
    <row r="107" spans="1:5" x14ac:dyDescent="0.2">
      <c r="A107" s="16"/>
      <c r="B107" s="17"/>
      <c r="C107" s="17"/>
      <c r="D107" s="18"/>
    </row>
    <row r="108" spans="1:5" ht="12.75" customHeight="1" x14ac:dyDescent="0.2">
      <c r="A108" s="19" t="s">
        <v>7</v>
      </c>
      <c r="B108" s="19"/>
      <c r="C108" s="19"/>
      <c r="D108" s="19"/>
      <c r="E108" s="20"/>
    </row>
    <row r="109" spans="1:5" x14ac:dyDescent="0.2">
      <c r="A109" s="19"/>
      <c r="B109" s="19"/>
      <c r="C109" s="19"/>
      <c r="D109" s="19"/>
      <c r="E109" s="20"/>
    </row>
    <row r="110" spans="1:5" x14ac:dyDescent="0.2">
      <c r="A110" s="19"/>
      <c r="B110" s="19"/>
      <c r="C110" s="19"/>
      <c r="D110" s="19"/>
      <c r="E110" s="20"/>
    </row>
    <row r="111" spans="1:5" x14ac:dyDescent="0.2">
      <c r="A111" s="19"/>
      <c r="B111" s="19"/>
      <c r="C111" s="19"/>
      <c r="D111" s="19"/>
      <c r="E111" s="20"/>
    </row>
  </sheetData>
  <mergeCells count="2">
    <mergeCell ref="B4:C4"/>
    <mergeCell ref="A108:D111"/>
  </mergeCells>
  <pageMargins left="0.75" right="0.75" top="1" bottom="1" header="0.5" footer="0.5"/>
  <pageSetup scale="61" orientation="portrait" r:id="rId1"/>
  <headerFooter alignWithMargins="0"/>
  <rowBreaks count="1" manualBreakCount="1">
    <brk id="8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3</vt:i4>
      </vt:variant>
    </vt:vector>
  </HeadingPairs>
  <TitlesOfParts>
    <vt:vector size="4" baseType="lpstr">
      <vt:lpstr>Pop, Add, Growth</vt:lpstr>
      <vt:lpstr>Pop (g)</vt:lpstr>
      <vt:lpstr>Add (g)</vt:lpstr>
      <vt:lpstr>Percent (g)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Emily Adams</dc:creator>
  <cp:lastModifiedBy>Emily Adams</cp:lastModifiedBy>
  <dcterms:created xsi:type="dcterms:W3CDTF">2014-06-25T15:02:02Z</dcterms:created>
  <dcterms:modified xsi:type="dcterms:W3CDTF">2014-06-25T15:02:22Z</dcterms:modified>
</cp:coreProperties>
</file>