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565"/>
  </bookViews>
  <sheets>
    <sheet name="Methods" sheetId="1" r:id="rId1"/>
    <sheet name="Modern (g)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A" hidden="1">[2]DATA!#REF!</definedName>
    <definedName name="__123Graph_X" hidden="1">[2]DATA!#REF!</definedName>
    <definedName name="_1__123Graph_ACELL_EFFICIENCY" hidden="1">[2]DATA!#REF!</definedName>
    <definedName name="_10__123Graph_XS_THERMAL_PRICE" hidden="1">[2]DATA!#REF!</definedName>
    <definedName name="_12__123Graph_AS_THERMAL_PRICE" hidden="1">[2]DATA!#REF!</definedName>
    <definedName name="_16__123Graph_BCELL_EFFICIENCY" hidden="1">[2]DATA!#REF!</definedName>
    <definedName name="_2__123Graph_AMODEL_T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__123Graph_AS_THERMAL_PRICE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__123Graph_BCELL_EFFICIENCY" hidden="1">[2]DATA!#REF!</definedName>
    <definedName name="_40__123Graph_XS_THERMAL_PRICE" hidden="1">[2]DATA!#REF!</definedName>
    <definedName name="_5__123Graph_BMODEL_T" hidden="1">[2]DATA!#REF!</definedName>
    <definedName name="_6__123Graph_CCELL_EFFICIENCY" hidden="1">[2]DATA!#REF!</definedName>
    <definedName name="_7__123Graph_LBL_AMODEL_T" hidden="1">[2]DATA!#REF!</definedName>
    <definedName name="_8__123Graph_AMODEL_T" hidden="1">[2]DATA!#REF!</definedName>
    <definedName name="_8__123Graph_XCELL_EFFICIENCY" hidden="1">[2]DATA!#REF!</definedName>
    <definedName name="_9__123Graph_X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llCos">'[3]Income Group Histogram'!$AB$8:$AB$141</definedName>
    <definedName name="B" hidden="1">[2]DATA!#REF!</definedName>
    <definedName name="base_datafiles">'[4]000 - world - 1961'!$W$34:$W$43</definedName>
    <definedName name="CntryDisp">'[4]000 - world - 1961'!$B$13</definedName>
    <definedName name="CONST_CarbonInCO2">'[4]000 - world - 1961'!$C$781</definedName>
    <definedName name="Country">'[4]000 - world - 1961'!$B$12</definedName>
    <definedName name="CROPLAND_TIER">'[4]000 - world - 1961'!$Y$65</definedName>
    <definedName name="DB_RAWDATASHEET">[5]CTPrices!#REF!</definedName>
    <definedName name="Deflator">[6]VS2001_EconData1999Dollars_data!#REF!</definedName>
    <definedName name="EFPREF_COASTTROPHEFFY">'[4]000 - world - 1961'!$D$57</definedName>
    <definedName name="EFPREF_CSEQ">'[4]000 - world - 1961'!$B$51</definedName>
    <definedName name="EFPREF_FORESTDATA_SOURCE">'[4]000 - world - 1961'!$D$54</definedName>
    <definedName name="EFPREF_FRAFORSTLIMIT">'[4]000 - world - 1961'!$D$56</definedName>
    <definedName name="EFPREF_FUELWOODFROMFOREST">'[4]000 - world - 1961'!#REF!</definedName>
    <definedName name="EFPREF_LIMITFORSTWOOD">'[4]000 - world - 1961'!$D$55</definedName>
    <definedName name="EFPREF_OPEN_INVISIBLE">'[4]000 - world - 1961'!$Y$46</definedName>
    <definedName name="EFPREF_OPEN_READONLY">'[4]000 - world - 1961'!$Y$47</definedName>
    <definedName name="EFPREF_OPENALLFAO">'[4]000 - world - 1961'!$Y$48</definedName>
    <definedName name="EFPREF_TBFRA_OR_FRA_FORESTDATA">'[4]000 - world - 1961'!$D$54</definedName>
    <definedName name="EFPREF_USE_AWSFORESTLIMIT">'[4]000 - world - 1961'!$D$55</definedName>
    <definedName name="EFPREF_USE_HAORGHA">'[4]000 - world - 1961'!$B$47</definedName>
    <definedName name="EFPREF_USE_IMFORWBGDP">'[4]000 - world - 1961'!$D$58</definedName>
    <definedName name="EFPREF_USE_MCF">'[4]000 - world - 1961'!$B$49</definedName>
    <definedName name="EFPREF_USE_WORLD_YIELDS">'[4]000 - world - 1961'!$B$48</definedName>
    <definedName name="EFPREF_USEGLOBALYIELDS">'[4]000 - world - 1961'!$B$48</definedName>
    <definedName name="EFUI_CALCPREFS">'[4]000 - world - 1961'!$A$52</definedName>
    <definedName name="EFUI_COUNTRYNAME">'[4]000 - world - 1961'!$B$8</definedName>
    <definedName name="EFUI_DATAFILES">'[4]000 - world - 1961'!$W$34:$W$45</definedName>
    <definedName name="EFUI_FAODATAFILE">'[4]000 - world - 1961'!$W$34</definedName>
    <definedName name="FAOSTAT_country_code">'[4]000 - world - 1961'!$B$14</definedName>
    <definedName name="FISH_FISHSTAT_ENDYEAR">'[4]000 - world - 1961'!$A$1641</definedName>
    <definedName name="FISH_FISHSTAT_STARTYEAR">'[4]000 - world - 1961'!#REF!</definedName>
    <definedName name="FISH_FISHSTAT_YROFFSET">'[4]000 - world - 1961'!#REF!</definedName>
    <definedName name="FISH_FISHSTAT_YROFFSET2">'[4]000 - world - 1961'!#REF!</definedName>
    <definedName name="G">#REF!</definedName>
    <definedName name="GDP">'[4]000 - world - 1961'!$B$22</definedName>
    <definedName name="GFN_BUTTONLABELS">[5]Main!#REF!</definedName>
    <definedName name="H">#REF!</definedName>
    <definedName name="HiInCos">'[3]Income Group Histogram'!$X$8:$Y$33</definedName>
    <definedName name="itemArr">[3]Data!$B$2:$B$24977</definedName>
    <definedName name="LowInCos">'[3]Income Group Histogram'!$Y$8:$Z$64</definedName>
    <definedName name="MidInCos">'[3]Income Group Histogram'!$Z$8:$AA$68</definedName>
    <definedName name="nameArr">[3]Data!$A$2:$A$24977</definedName>
    <definedName name="pop">'[4]000 - world - 1961'!$B$17</definedName>
    <definedName name="pop_world">'[4]000 - world - 1961'!$B$20</definedName>
    <definedName name="popArr">[3]Data!$E$2:$E$24977</definedName>
    <definedName name="Query1">[7]biocap!$A$1:$C$25</definedName>
    <definedName name="RawData">#REF!</definedName>
    <definedName name="S">#REF!</definedName>
    <definedName name="SYS_DBFILENAME">#REF!</definedName>
    <definedName name="T">#REF!</definedName>
    <definedName name="table" hidden="1">[2]DATA!#REF!</definedName>
    <definedName name="TABLE_EQFACTORS">'[4]000 - world - 1961'!$A$1250:$E$1263</definedName>
    <definedName name="TABLE_YIELDFACS">'[4]000 - world - 1961'!$A$1225:$E$1236</definedName>
    <definedName name="test" hidden="1">[2]DATA!#REF!</definedName>
    <definedName name="TOC">'[4]000 - world - 1961'!$D$9</definedName>
    <definedName name="TOC_ANIMALPRODUCTS">'[4]000 - world - 1961'!$A$191</definedName>
    <definedName name="TOC_ANIMALPRODUCTS_BREAKOUT">'[4]000 - world - 1961'!$A$297</definedName>
    <definedName name="TOC_ANIMALPRODUCTS_FROMFEED">'[4]000 - world - 1961'!$A$220</definedName>
    <definedName name="TOC_ANIMALPRODUCTS_PASTURE">'[4]000 - world - 1961'!$A$385</definedName>
    <definedName name="TOC_BUILT">'[4]000 - world - 1961'!$A$1071</definedName>
    <definedName name="TOC_CROPLAND">'[4]000 - world - 1961'!$A$64</definedName>
    <definedName name="TOC_ENERGY">'[4]000 - world - 1961'!$A$720</definedName>
    <definedName name="TOC_ENERGY_BIOMASS">'[4]000 - world - 1961'!$A$1031</definedName>
    <definedName name="TOC_ENERGY_ENERGYUSE">'[4]000 - world - 1961'!$A$721</definedName>
    <definedName name="TOC_ENERGY_FOOTPRINT">'[4]000 - world - 1961'!$A$809</definedName>
    <definedName name="TOC_ENERGY_OCEANFLUX">'[4]000 - world - 1961'!$A$854</definedName>
    <definedName name="TOC_ENERGYINTRADE">'[4]000 - world - 1961'!$A$876</definedName>
    <definedName name="TOC_EQ">'[4]000 - world - 1961'!$A$1242</definedName>
    <definedName name="TOC_FISHINGGROUNDS">'[4]000 - world - 1961'!$A$475</definedName>
    <definedName name="TOC_FOOTPRINT">'[4]000 - world - 1961'!$G$8</definedName>
    <definedName name="TOC_FOOTPRINT_1kGHA">'[4]000 - world - 1961'!$O$8</definedName>
    <definedName name="TOC_FOREST">'[4]000 - world - 1961'!$A$608</definedName>
    <definedName name="TOC_FOREST_AREA">'[4]000 - world - 1961'!$A$643</definedName>
    <definedName name="TOC_FOREST_PRODUCTS">'[4]000 - world - 1961'!$A$609</definedName>
    <definedName name="TOC_HOME">'[4]000 - world - 1961'!$A$7</definedName>
    <definedName name="TOC_LANDUSE">'[4]000 - world - 1961'!$A$1094</definedName>
    <definedName name="TOC_LANDUSE_DETAILED">'[4]000 - world - 1961'!$A$1177</definedName>
    <definedName name="TOC_LANDUSE_OVERVIEW">'[4]000 - world - 1961'!$A$1095</definedName>
    <definedName name="TOC_LIBRARY">'[4]000 - world - 1961'!$A$1712</definedName>
    <definedName name="TOC_OTHTOOLS_END">[5]Main!#REF!</definedName>
    <definedName name="TOC_PASTURE">'[4]000 - world - 1961'!$A$281</definedName>
    <definedName name="TOC_REFERENCES">'[4]000 - world - 1961'!$A$1501</definedName>
    <definedName name="TOC_REFS_TABLE">'[4]000 - world - 1961'!$A$1503:$A$1595</definedName>
    <definedName name="TOC_RESULTS">'[4]000 - world - 1961'!$A$1268</definedName>
    <definedName name="TOC_RESULTS_BIOCAPACITY">'[4]000 - world - 1961'!$A$1328</definedName>
    <definedName name="TOC_RESULTS_EF">'[4]000 - world - 1961'!$A$1304</definedName>
    <definedName name="TOC_YIELDS">'[4]000 - world - 1961'!$A$1221</definedName>
    <definedName name="totalArr">[3]Data!$R$2:$R$24977</definedName>
    <definedName name="year">'[4]000 - world - 1961'!$B$9</definedName>
    <definedName name="YEAR_OFST">'[4]000 - world - 1961'!#REF!</definedName>
    <definedName name="yearArr">[3]Data!$C$2:$C$24977</definedName>
  </definedNames>
  <calcPr calcId="145621"/>
</workbook>
</file>

<file path=xl/calcChain.xml><?xml version="1.0" encoding="utf-8"?>
<calcChain xmlns="http://schemas.openxmlformats.org/spreadsheetml/2006/main">
  <c r="B20" i="1" l="1"/>
  <c r="B12" i="1"/>
  <c r="B14" i="1" s="1"/>
  <c r="B22" i="1" s="1"/>
</calcChain>
</file>

<file path=xl/sharedStrings.xml><?xml version="1.0" encoding="utf-8"?>
<sst xmlns="http://schemas.openxmlformats.org/spreadsheetml/2006/main" count="21" uniqueCount="21">
  <si>
    <t>Contraceptive Use by Method in Iran, 2011</t>
  </si>
  <si>
    <t>Method</t>
  </si>
  <si>
    <t>Prevalence</t>
  </si>
  <si>
    <t>Percent</t>
  </si>
  <si>
    <t>Modern Methods</t>
  </si>
  <si>
    <t>Pill</t>
  </si>
  <si>
    <t>Condom</t>
  </si>
  <si>
    <t>Female Sterilization</t>
  </si>
  <si>
    <t>IUDs</t>
  </si>
  <si>
    <t>Male Sterilization</t>
  </si>
  <si>
    <t>Injections</t>
  </si>
  <si>
    <t>Postcoital emergency methods</t>
  </si>
  <si>
    <t>Any Modern Method</t>
  </si>
  <si>
    <t>Traditional Methods</t>
  </si>
  <si>
    <t>Withdrawal</t>
  </si>
  <si>
    <t>Rhythm</t>
  </si>
  <si>
    <t>Prolonged Breast Feeding</t>
  </si>
  <si>
    <t>Any Traditional Method</t>
  </si>
  <si>
    <t>Share of Reproductive-Aged Population Practicing Family Planning</t>
  </si>
  <si>
    <t xml:space="preserve">Note: This survey data was based on responses from women in 6 large Iranian cities and 2 small cities considered to be a representative population sample. These data correspond with national estimates from the United Nations. </t>
  </si>
  <si>
    <r>
      <t xml:space="preserve">Source: Compiled by Earth Policy Institute from Mohammad E. Motlaq et al., "Contraceptive Use and Unmet Need for Family Planning in Iran," </t>
    </r>
    <r>
      <rPr>
        <i/>
        <sz val="10"/>
        <color theme="1"/>
        <rFont val="Arial"/>
        <family val="2"/>
      </rPr>
      <t>International Journal Of Gynecology And Obstetrics</t>
    </r>
    <r>
      <rPr>
        <sz val="10"/>
        <color theme="1"/>
        <rFont val="Arial"/>
        <family val="2"/>
      </rPr>
      <t xml:space="preserve">, vol. 121, no. 2 (May 2013), pp. 157-61.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</si>
</sst>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3" formatCode="_(* #,##0.00_);_(* \(#,##0.00\);_(* &quot;-&quot;??_);_(@_)"/>
    <numFmt numFmtId="164" formatCode="0.0"/>
    <numFmt numFmtId="165" formatCode="General_)"/>
    <numFmt numFmtId="166" formatCode="#,##0.0"/>
    <numFmt numFmtId="167" formatCode="#,##0.000"/>
    <numFmt numFmtId="168" formatCode="#,##0.00__;\-#,##0.00__;#,##0.00__;@__"/>
    <numFmt numFmtId="169" formatCode="mmmm\ d\,\ yyyy"/>
    <numFmt numFmtId="170" formatCode="_ * #,##0.00_ ;_ * \-#,##0.00_ ;_ * &quot;-&quot;??_ ;_ @_ "/>
    <numFmt numFmtId="171" formatCode="_-* #,##0\ _F_B_-;\-* #,##0\ _F_B_-;_-* &quot;-&quot;\ _F_B_-;_-@_-"/>
    <numFmt numFmtId="172" formatCode="_-* #,##0.00\ _F_B_-;\-* #,##0.00\ _F_B_-;_-* &quot;-&quot;??\ _F_B_-;_-@_-"/>
    <numFmt numFmtId="173" formatCode="_-* #,##0\ &quot;FB&quot;_-;\-* #,##0\ &quot;FB&quot;_-;_-* &quot;-&quot;\ &quot;FB&quot;_-;_-@_-"/>
    <numFmt numFmtId="174" formatCode="_-* #,##0.00\ &quot;FB&quot;_-;\-* #,##0.00\ &quot;FB&quot;_-;_-* &quot;-&quot;??\ &quot;FB&quot;_-;_-@_-"/>
    <numFmt numFmtId="175" formatCode="0.00_)"/>
    <numFmt numFmtId="176" formatCode="yyyy"/>
  </numFmts>
  <fonts count="5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9"/>
      <color indexed="9"/>
      <name val="Times"/>
      <family val="1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9"/>
      <color indexed="8"/>
      <name val="Times"/>
      <family val="1"/>
    </font>
    <font>
      <sz val="9"/>
      <name val="Times"/>
      <family val="1"/>
    </font>
    <font>
      <sz val="10"/>
      <name val="Verdana"/>
      <family val="2"/>
    </font>
    <font>
      <sz val="8"/>
      <name val="Helvetic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2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u/>
      <sz val="8"/>
      <color theme="1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"/>
      <family val="1"/>
    </font>
    <font>
      <sz val="9"/>
      <name val="Times New Roman"/>
      <family val="1"/>
    </font>
    <font>
      <sz val="12"/>
      <name val="Arial CE"/>
      <charset val="238"/>
    </font>
    <font>
      <b/>
      <sz val="11"/>
      <color rgb="FF3F3F3F"/>
      <name val="Arial"/>
      <family val="2"/>
    </font>
    <font>
      <sz val="10"/>
      <name val="Times"/>
      <family val="1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10"/>
      <name val="Times New Roman"/>
      <family val="1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5">
    <xf numFmtId="0" fontId="0" fillId="0" borderId="0"/>
    <xf numFmtId="0" fontId="6" fillId="0" borderId="0"/>
    <xf numFmtId="0" fontId="7" fillId="0" borderId="0"/>
    <xf numFmtId="0" fontId="7" fillId="0" borderId="0" applyNumberFormat="0" applyFill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7" fillId="0" borderId="0" applyNumberFormat="0" applyFill="0" applyBorder="0" applyAlignment="0" applyProtection="0"/>
    <xf numFmtId="0" fontId="11" fillId="3" borderId="0" applyNumberFormat="0" applyBorder="0" applyAlignment="0" applyProtection="0"/>
    <xf numFmtId="165" fontId="12" fillId="0" borderId="0">
      <alignment vertical="top"/>
    </xf>
    <xf numFmtId="0" fontId="13" fillId="6" borderId="4" applyNumberFormat="0" applyAlignment="0" applyProtection="0"/>
    <xf numFmtId="0" fontId="14" fillId="7" borderId="7" applyNumberFormat="0" applyAlignment="0" applyProtection="0"/>
    <xf numFmtId="3" fontId="15" fillId="33" borderId="11">
      <alignment horizontal="right" vertical="center" indent="1"/>
    </xf>
    <xf numFmtId="3" fontId="16" fillId="33" borderId="11">
      <alignment horizontal="right" vertical="center" indent="1"/>
    </xf>
    <xf numFmtId="0" fontId="17" fillId="33" borderId="11">
      <alignment horizontal="left" vertical="center" indent="1"/>
    </xf>
    <xf numFmtId="0" fontId="18" fillId="34" borderId="11">
      <alignment horizontal="center" vertical="center"/>
    </xf>
    <xf numFmtId="3" fontId="15" fillId="33" borderId="11">
      <alignment horizontal="right" vertical="center" indent="1"/>
    </xf>
    <xf numFmtId="0" fontId="7" fillId="33" borderId="0"/>
    <xf numFmtId="3" fontId="16" fillId="33" borderId="11">
      <alignment horizontal="right" vertical="center" indent="1"/>
    </xf>
    <xf numFmtId="0" fontId="19" fillId="33" borderId="12"/>
    <xf numFmtId="0" fontId="20" fillId="35" borderId="11">
      <alignment horizontal="left" vertical="center" indent="1"/>
    </xf>
    <xf numFmtId="0" fontId="17" fillId="33" borderId="11">
      <alignment horizontal="left" vertical="center" indent="1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21" fillId="0" borderId="0" applyFill="0" applyBorder="0">
      <alignment horizontal="right" vertical="top"/>
    </xf>
    <xf numFmtId="166" fontId="22" fillId="0" borderId="0">
      <alignment horizontal="right" vertical="top"/>
    </xf>
    <xf numFmtId="167" fontId="21" fillId="0" borderId="0" applyFill="0" applyBorder="0">
      <alignment horizontal="right" vertical="top"/>
    </xf>
    <xf numFmtId="3" fontId="21" fillId="0" borderId="0" applyFill="0" applyBorder="0">
      <alignment horizontal="right" vertical="top"/>
    </xf>
    <xf numFmtId="166" fontId="12" fillId="0" borderId="0" applyFont="0" applyFill="0" applyBorder="0">
      <alignment horizontal="right" vertical="top"/>
    </xf>
    <xf numFmtId="168" fontId="21" fillId="0" borderId="0" applyFont="0" applyFill="0" applyBorder="0" applyAlignment="0" applyProtection="0">
      <alignment horizontal="right" vertical="top"/>
    </xf>
    <xf numFmtId="167" fontId="21" fillId="0" borderId="0">
      <alignment horizontal="right" vertical="top"/>
    </xf>
    <xf numFmtId="3" fontId="7" fillId="0" borderId="0" applyFill="0" applyBorder="0" applyAlignment="0" applyProtection="0"/>
    <xf numFmtId="0" fontId="7" fillId="0" borderId="0"/>
    <xf numFmtId="5" fontId="7" fillId="0" borderId="0" applyFill="0" applyBorder="0" applyAlignment="0" applyProtection="0"/>
    <xf numFmtId="164" fontId="23" fillId="36" borderId="13" applyAlignment="0">
      <alignment horizontal="center"/>
    </xf>
    <xf numFmtId="169" fontId="7" fillId="0" borderId="0" applyFill="0" applyBorder="0" applyAlignment="0" applyProtection="0"/>
    <xf numFmtId="170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7" fillId="0" borderId="0" applyFill="0" applyBorder="0" applyAlignment="0" applyProtection="0"/>
    <xf numFmtId="0" fontId="26" fillId="2" borderId="0" applyNumberFormat="0" applyBorder="0" applyAlignment="0" applyProtection="0"/>
    <xf numFmtId="38" fontId="6" fillId="37" borderId="0" applyNumberFormat="0" applyBorder="0" applyAlignment="0" applyProtection="0"/>
    <xf numFmtId="0" fontId="27" fillId="0" borderId="14" applyNumberFormat="0" applyAlignment="0" applyProtection="0">
      <alignment horizontal="left" vertical="center"/>
    </xf>
    <xf numFmtId="0" fontId="27" fillId="0" borderId="15">
      <alignment horizontal="left" vertical="center"/>
    </xf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8" fillId="38" borderId="0">
      <alignment horizontal="centerContinuous" wrapText="1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0" fontId="6" fillId="33" borderId="11" applyNumberFormat="0" applyBorder="0" applyAlignment="0" applyProtection="0"/>
    <xf numFmtId="0" fontId="31" fillId="5" borderId="4" applyNumberFormat="0" applyAlignment="0" applyProtection="0"/>
    <xf numFmtId="0" fontId="32" fillId="0" borderId="6" applyNumberFormat="0" applyFill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33" fillId="4" borderId="0" applyNumberFormat="0" applyBorder="0" applyAlignment="0" applyProtection="0"/>
    <xf numFmtId="175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wrapText="1"/>
    </xf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1" fontId="12" fillId="0" borderId="0">
      <alignment vertical="top" wrapText="1"/>
    </xf>
    <xf numFmtId="1" fontId="38" fillId="0" borderId="0" applyFill="0" applyBorder="0" applyProtection="0"/>
    <xf numFmtId="1" fontId="39" fillId="0" borderId="0" applyFont="0" applyFill="0" applyBorder="0" applyProtection="0">
      <alignment vertical="center"/>
    </xf>
    <xf numFmtId="1" fontId="22" fillId="0" borderId="0">
      <alignment horizontal="right" vertical="top"/>
    </xf>
    <xf numFmtId="165" fontId="22" fillId="0" borderId="0">
      <alignment horizontal="right" vertical="top"/>
    </xf>
    <xf numFmtId="0" fontId="7" fillId="0" borderId="0"/>
    <xf numFmtId="0" fontId="40" fillId="0" borderId="0"/>
    <xf numFmtId="1" fontId="21" fillId="0" borderId="0" applyNumberFormat="0" applyFill="0" applyBorder="0">
      <alignment vertical="top"/>
    </xf>
    <xf numFmtId="0" fontId="9" fillId="8" borderId="8" applyNumberFormat="0" applyFont="0" applyAlignment="0" applyProtection="0"/>
    <xf numFmtId="0" fontId="41" fillId="6" borderId="5" applyNumberFormat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 applyNumberFormat="0" applyBorder="0" applyAlignment="0">
      <alignment horizontal="left" vertical="center"/>
    </xf>
    <xf numFmtId="0" fontId="44" fillId="39" borderId="0">
      <alignment horizontal="left" vertical="center"/>
    </xf>
    <xf numFmtId="0" fontId="45" fillId="0" borderId="10">
      <alignment horizontal="left" vertical="center"/>
    </xf>
    <xf numFmtId="165" fontId="46" fillId="0" borderId="0" applyNumberFormat="0" applyBorder="0" applyAlignment="0"/>
    <xf numFmtId="165" fontId="46" fillId="0" borderId="0" applyNumberFormat="0" applyBorder="0" applyAlignment="0"/>
    <xf numFmtId="0" fontId="47" fillId="0" borderId="0">
      <alignment horizontal="left"/>
    </xf>
    <xf numFmtId="0" fontId="7" fillId="0" borderId="0"/>
    <xf numFmtId="176" fontId="7" fillId="0" borderId="0" applyFill="0" applyBorder="0" applyAlignment="0" applyProtection="0">
      <alignment wrapText="1"/>
    </xf>
    <xf numFmtId="49" fontId="21" fillId="0" borderId="0" applyFill="0" applyBorder="0" applyAlignment="0" applyProtection="0">
      <alignment vertical="top"/>
    </xf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1" fontId="42" fillId="0" borderId="0">
      <alignment vertical="top" wrapText="1"/>
    </xf>
    <xf numFmtId="0" fontId="7" fillId="0" borderId="0"/>
  </cellStyleXfs>
  <cellXfs count="21">
    <xf numFmtId="0" fontId="0" fillId="0" borderId="0" xfId="0"/>
    <xf numFmtId="0" fontId="5" fillId="0" borderId="0" xfId="0" applyFont="1"/>
    <xf numFmtId="3" fontId="0" fillId="0" borderId="0" xfId="0" applyNumberFormat="1"/>
    <xf numFmtId="0" fontId="0" fillId="0" borderId="10" xfId="0" applyBorder="1"/>
    <xf numFmtId="3" fontId="0" fillId="0" borderId="10" xfId="0" applyNumberFormat="1" applyBorder="1" applyAlignment="1">
      <alignment horizontal="right" wrapText="1"/>
    </xf>
    <xf numFmtId="3" fontId="0" fillId="0" borderId="0" xfId="0" applyNumberFormat="1" applyBorder="1" applyAlignment="1">
      <alignment horizontal="right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 indent="2"/>
    </xf>
    <xf numFmtId="164" fontId="7" fillId="0" borderId="0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wrapText="1"/>
    </xf>
    <xf numFmtId="164" fontId="5" fillId="0" borderId="0" xfId="0" applyNumberFormat="1" applyFont="1" applyBorder="1"/>
    <xf numFmtId="0" fontId="0" fillId="0" borderId="0" xfId="0" applyFill="1" applyBorder="1" applyAlignment="1">
      <alignment wrapText="1"/>
    </xf>
    <xf numFmtId="164" fontId="0" fillId="0" borderId="0" xfId="0" applyNumberFormat="1" applyAlignment="1">
      <alignment horizontal="right"/>
    </xf>
    <xf numFmtId="0" fontId="7" fillId="0" borderId="0" xfId="2" applyAlignment="1">
      <alignment horizontal="left" indent="2"/>
    </xf>
    <xf numFmtId="164" fontId="5" fillId="0" borderId="0" xfId="0" applyNumberFormat="1" applyFont="1" applyBorder="1" applyAlignment="1">
      <alignment horizontal="right"/>
    </xf>
    <xf numFmtId="0" fontId="0" fillId="0" borderId="0" xfId="0" applyBorder="1"/>
    <xf numFmtId="0" fontId="5" fillId="0" borderId="10" xfId="0" applyFont="1" applyFill="1" applyBorder="1" applyAlignment="1">
      <alignment wrapText="1"/>
    </xf>
    <xf numFmtId="164" fontId="5" fillId="0" borderId="10" xfId="0" applyNumberFormat="1" applyFont="1" applyBorder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</cellXfs>
  <cellStyles count="185">
    <cellStyle name="1" xfId="3"/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ANCLAS,REZONES Y SUS PARTES,DE FUNDICION,DE HIERRO O DE ACERO" xfId="28"/>
    <cellStyle name="Bad 2" xfId="29"/>
    <cellStyle name="caché" xfId="30"/>
    <cellStyle name="Calculation 2" xfId="31"/>
    <cellStyle name="Check Cell 2" xfId="32"/>
    <cellStyle name="clsAltDataPrezn1" xfId="33"/>
    <cellStyle name="clsAltMRVDataPrezn1" xfId="34"/>
    <cellStyle name="clsAltRowHeader" xfId="35"/>
    <cellStyle name="clsColumnHeader" xfId="36"/>
    <cellStyle name="clsDataPrezn1" xfId="37"/>
    <cellStyle name="clsDefault" xfId="38"/>
    <cellStyle name="clsMRVDataPrezn1" xfId="39"/>
    <cellStyle name="clsMRVRow" xfId="40"/>
    <cellStyle name="clsReportHeader" xfId="41"/>
    <cellStyle name="clsRowHeader" xfId="42"/>
    <cellStyle name="Comma 2" xfId="43"/>
    <cellStyle name="Comma 3" xfId="44"/>
    <cellStyle name="Comma(0)" xfId="45"/>
    <cellStyle name="comma(1)" xfId="46"/>
    <cellStyle name="Comma(3)" xfId="47"/>
    <cellStyle name="Comma[0]" xfId="48"/>
    <cellStyle name="Comma[1]" xfId="49"/>
    <cellStyle name="Comma[2]__" xfId="50"/>
    <cellStyle name="Comma[3]" xfId="51"/>
    <cellStyle name="Comma0" xfId="52"/>
    <cellStyle name="Currency 2" xfId="53"/>
    <cellStyle name="Currency0" xfId="54"/>
    <cellStyle name="Data_Green_dec1" xfId="55"/>
    <cellStyle name="Date" xfId="56"/>
    <cellStyle name="Dezimal_03-09-03" xfId="57"/>
    <cellStyle name="Explanatory Text 2" xfId="58"/>
    <cellStyle name="Fixed" xfId="59"/>
    <cellStyle name="Good 2" xfId="60"/>
    <cellStyle name="Grey" xfId="61"/>
    <cellStyle name="Header1" xfId="62"/>
    <cellStyle name="Header2" xfId="63"/>
    <cellStyle name="Heading 1 2" xfId="64"/>
    <cellStyle name="Heading 2 2" xfId="65"/>
    <cellStyle name="Heading 3 2" xfId="66"/>
    <cellStyle name="Heading 4 2" xfId="67"/>
    <cellStyle name="Hed Top" xfId="68"/>
    <cellStyle name="Hyperlink 2" xfId="69"/>
    <cellStyle name="Hyperlink 3" xfId="70"/>
    <cellStyle name="Input [yellow]" xfId="71"/>
    <cellStyle name="Input 2" xfId="72"/>
    <cellStyle name="Linked Cell 2" xfId="73"/>
    <cellStyle name="Milliers [0]_SECTV-41" xfId="74"/>
    <cellStyle name="Milliers_SECTV-41" xfId="75"/>
    <cellStyle name="Monétaire [0]_SECTV-41" xfId="76"/>
    <cellStyle name="Monétaire_SECTV-41" xfId="77"/>
    <cellStyle name="Neutral 2" xfId="78"/>
    <cellStyle name="Normal" xfId="0" builtinId="0"/>
    <cellStyle name="Normal - Style1" xfId="79"/>
    <cellStyle name="Normal 10" xfId="80"/>
    <cellStyle name="Normal 11" xfId="81"/>
    <cellStyle name="Normal 12" xfId="82"/>
    <cellStyle name="Normal 13" xfId="83"/>
    <cellStyle name="Normal 14" xfId="84"/>
    <cellStyle name="Normal 15" xfId="85"/>
    <cellStyle name="Normal 16" xfId="86"/>
    <cellStyle name="Normal 17" xfId="87"/>
    <cellStyle name="Normal 18" xfId="88"/>
    <cellStyle name="Normal 19" xfId="89"/>
    <cellStyle name="Normal 2" xfId="90"/>
    <cellStyle name="Normal 2 2" xfId="2"/>
    <cellStyle name="Normal 2 3" xfId="91"/>
    <cellStyle name="Normal 2 4" xfId="92"/>
    <cellStyle name="Normal 20" xfId="93"/>
    <cellStyle name="Normal 21" xfId="94"/>
    <cellStyle name="Normal 22" xfId="95"/>
    <cellStyle name="Normal 23" xfId="96"/>
    <cellStyle name="Normal 24" xfId="97"/>
    <cellStyle name="Normal 25" xfId="98"/>
    <cellStyle name="Normal 26" xfId="99"/>
    <cellStyle name="Normal 27" xfId="100"/>
    <cellStyle name="Normal 28" xfId="101"/>
    <cellStyle name="Normal 29" xfId="102"/>
    <cellStyle name="Normal 3" xfId="103"/>
    <cellStyle name="Normal 3 2" xfId="104"/>
    <cellStyle name="Normal 3 3" xfId="105"/>
    <cellStyle name="Normal 3 4" xfId="106"/>
    <cellStyle name="Normal 30" xfId="107"/>
    <cellStyle name="Normal 31" xfId="108"/>
    <cellStyle name="Normal 32" xfId="109"/>
    <cellStyle name="Normal 33" xfId="110"/>
    <cellStyle name="Normal 34" xfId="111"/>
    <cellStyle name="Normal 35" xfId="112"/>
    <cellStyle name="Normal 36" xfId="113"/>
    <cellStyle name="Normal 37" xfId="114"/>
    <cellStyle name="Normal 38" xfId="115"/>
    <cellStyle name="Normal 39" xfId="116"/>
    <cellStyle name="Normal 4" xfId="117"/>
    <cellStyle name="Normal 4 2" xfId="118"/>
    <cellStyle name="Normal 40" xfId="119"/>
    <cellStyle name="Normal 41" xfId="120"/>
    <cellStyle name="Normal 42" xfId="121"/>
    <cellStyle name="Normal 43" xfId="122"/>
    <cellStyle name="Normal 44" xfId="123"/>
    <cellStyle name="Normal 45" xfId="124"/>
    <cellStyle name="Normal 46" xfId="125"/>
    <cellStyle name="Normal 47" xfId="126"/>
    <cellStyle name="Normal 48" xfId="127"/>
    <cellStyle name="Normal 49" xfId="128"/>
    <cellStyle name="Normal 5" xfId="129"/>
    <cellStyle name="Normal 5 2" xfId="130"/>
    <cellStyle name="Normal 50" xfId="131"/>
    <cellStyle name="Normal 51" xfId="132"/>
    <cellStyle name="Normal 52" xfId="133"/>
    <cellStyle name="Normal 53" xfId="134"/>
    <cellStyle name="Normal 54" xfId="135"/>
    <cellStyle name="Normal 55" xfId="136"/>
    <cellStyle name="Normal 56" xfId="137"/>
    <cellStyle name="Normal 57" xfId="138"/>
    <cellStyle name="Normal 58" xfId="139"/>
    <cellStyle name="Normal 59" xfId="140"/>
    <cellStyle name="Normal 6" xfId="141"/>
    <cellStyle name="Normal 60" xfId="142"/>
    <cellStyle name="Normal 61" xfId="143"/>
    <cellStyle name="Normal 62" xfId="144"/>
    <cellStyle name="Normal 63" xfId="145"/>
    <cellStyle name="Normal 64" xfId="146"/>
    <cellStyle name="Normal 65" xfId="147"/>
    <cellStyle name="Normal 66" xfId="148"/>
    <cellStyle name="Normal 67" xfId="149"/>
    <cellStyle name="Normal 68" xfId="150"/>
    <cellStyle name="Normal 69" xfId="151"/>
    <cellStyle name="Normal 7" xfId="152"/>
    <cellStyle name="Normal 70" xfId="153"/>
    <cellStyle name="Normal 8" xfId="154"/>
    <cellStyle name="Normal 9" xfId="155"/>
    <cellStyle name="Normal_Contraceptive_prevalence_method 2" xfId="1"/>
    <cellStyle name="Normal-blank" xfId="156"/>
    <cellStyle name="Normal-bottom" xfId="157"/>
    <cellStyle name="Normal-center" xfId="158"/>
    <cellStyle name="Normal-droit" xfId="159"/>
    <cellStyle name="Normal-droite" xfId="160"/>
    <cellStyle name="Normale_AUS" xfId="161"/>
    <cellStyle name="normální_Nove vystupy_DOPOCTENE" xfId="162"/>
    <cellStyle name="Normal-top" xfId="163"/>
    <cellStyle name="Note 2" xfId="164"/>
    <cellStyle name="Output 2" xfId="165"/>
    <cellStyle name="Percent [2]" xfId="166"/>
    <cellStyle name="Percent 2" xfId="167"/>
    <cellStyle name="Percent 2 2" xfId="168"/>
    <cellStyle name="Percent 2 3" xfId="169"/>
    <cellStyle name="Percent 3" xfId="170"/>
    <cellStyle name="Percent 3 2" xfId="171"/>
    <cellStyle name="SectionCalcHeader" xfId="172"/>
    <cellStyle name="SectionHead" xfId="173"/>
    <cellStyle name="SectionSubhead" xfId="174"/>
    <cellStyle name="Snorm" xfId="175"/>
    <cellStyle name="socxn" xfId="176"/>
    <cellStyle name="Source Text" xfId="177"/>
    <cellStyle name="Style 1" xfId="178"/>
    <cellStyle name="Style 29" xfId="179"/>
    <cellStyle name="TEXT" xfId="180"/>
    <cellStyle name="Total 2" xfId="181"/>
    <cellStyle name="Warning Text 2" xfId="182"/>
    <cellStyle name="Wrapped" xfId="183"/>
    <cellStyle name="標準_SOCX_JPN97" xfId="1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Modern Contraceptive Use by Method in Iran, 2011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0728451357935887"/>
          <c:y val="0.14391121806099189"/>
          <c:w val="0.58543097284128232"/>
          <c:h val="0.69413769120252622"/>
        </c:manualLayout>
      </c:layout>
      <c:pieChart>
        <c:varyColors val="1"/>
        <c:ser>
          <c:idx val="0"/>
          <c:order val="0"/>
          <c:tx>
            <c:strRef>
              <c:f>Methods!$A$7:$A$13</c:f>
              <c:strCache>
                <c:ptCount val="1"/>
                <c:pt idx="0">
                  <c:v>Pill Condom Female Sterilization IUDs Male Sterilization Injections Postcoital emergency methods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4"/>
              <c:layout>
                <c:manualLayout>
                  <c:x val="4.773957088969099E-2"/>
                  <c:y val="2.56574117790401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delete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Methods!$A$7:$A$13</c:f>
              <c:strCache>
                <c:ptCount val="7"/>
                <c:pt idx="0">
                  <c:v>Pill</c:v>
                </c:pt>
                <c:pt idx="1">
                  <c:v>Condom</c:v>
                </c:pt>
                <c:pt idx="2">
                  <c:v>Female Sterilization</c:v>
                </c:pt>
                <c:pt idx="3">
                  <c:v>IUDs</c:v>
                </c:pt>
                <c:pt idx="4">
                  <c:v>Male Sterilization</c:v>
                </c:pt>
                <c:pt idx="5">
                  <c:v>Injections</c:v>
                </c:pt>
                <c:pt idx="6">
                  <c:v>Postcoital emergency methods</c:v>
                </c:pt>
              </c:strCache>
            </c:strRef>
          </c:cat>
          <c:val>
            <c:numRef>
              <c:f>Methods!$B$7:$B$13</c:f>
              <c:numCache>
                <c:formatCode>0.0</c:formatCode>
                <c:ptCount val="7"/>
                <c:pt idx="0">
                  <c:v>14.3</c:v>
                </c:pt>
                <c:pt idx="1">
                  <c:v>13.9</c:v>
                </c:pt>
                <c:pt idx="2">
                  <c:v>13.4</c:v>
                </c:pt>
                <c:pt idx="3">
                  <c:v>10.6</c:v>
                </c:pt>
                <c:pt idx="4">
                  <c:v>3.3</c:v>
                </c:pt>
                <c:pt idx="5">
                  <c:v>3.5</c:v>
                </c:pt>
                <c:pt idx="6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0.6849</cdr:x>
      <cdr:y>0.91682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99040" y="4514829"/>
          <a:ext cx="1839785" cy="409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i="1">
              <a:latin typeface="Arial" pitchFamily="34" charset="0"/>
              <a:cs typeface="Arial" pitchFamily="34" charset="0"/>
            </a:rPr>
            <a:t>Source: EPI from Motlaq</a:t>
          </a:r>
          <a:r>
            <a:rPr lang="en-US" sz="1000" i="1" baseline="0">
              <a:latin typeface="Arial" pitchFamily="34" charset="0"/>
              <a:cs typeface="Arial" pitchFamily="34" charset="0"/>
            </a:rPr>
            <a:t> </a:t>
          </a:r>
          <a:r>
            <a:rPr lang="en-US" sz="1000" i="1">
              <a:latin typeface="Arial" pitchFamily="34" charset="0"/>
              <a:cs typeface="Arial" pitchFamily="34" charset="0"/>
            </a:rPr>
            <a:t>et al.</a:t>
          </a:r>
        </a:p>
      </cdr:txBody>
    </cdr:sp>
  </cdr:relSizeAnchor>
  <cdr:relSizeAnchor xmlns:cdr="http://schemas.openxmlformats.org/drawingml/2006/chartDrawing">
    <cdr:from>
      <cdr:x>0.00163</cdr:x>
      <cdr:y>0.94167</cdr:y>
    </cdr:from>
    <cdr:to>
      <cdr:x>0.57832</cdr:x>
      <cdr:y>0.99033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9517" y="4637177"/>
          <a:ext cx="3367192" cy="239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rot="0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000" b="0" i="0" baseline="0">
              <a:effectLst/>
              <a:latin typeface="Arial" pitchFamily="34" charset="0"/>
              <a:ea typeface="+mn-ea"/>
              <a:cs typeface="Arial" pitchFamily="34" charset="0"/>
            </a:rPr>
            <a:t>Earth Policy Institute - www.earth-policy.org                                  </a:t>
          </a:r>
          <a:endParaRPr lang="en-US" sz="1000">
            <a:effectLst/>
            <a:latin typeface="Arial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124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\ef\Analyses%20Book%200712%20v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f\template\output\7.09b.04\000%20-%20world%20-%201961.csv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kland\ef\template\National%20Footprint%20Account%20Template%20v2005-3.1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rthsrv\public\public\Publications\Indicators\02-Economy\2006%20Econ%20Indicator\2006%20Econ%20Indicator%20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kland\EFNDocs\Fee%20for%20Service\EEA\graphs\June%20draft\EEA%20Fig%202.4%20and%202.7%20and%205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op, Add, Growth"/>
      <sheetName val="Pop (g)"/>
      <sheetName val="Add (g)"/>
      <sheetName val="Percent (g)"/>
      <sheetName val="Projections"/>
      <sheetName val="Projections (g)"/>
      <sheetName val="TFR"/>
      <sheetName val="TFR (g) "/>
      <sheetName val="TFR Proj (g)"/>
      <sheetName val="TFR Middle East"/>
      <sheetName val="TFR World"/>
      <sheetName val="Education TFR"/>
      <sheetName val="Education TFR (g)"/>
      <sheetName val="Edu Lit"/>
      <sheetName val="Methods"/>
      <sheetName val="Modern (g)"/>
      <sheetName val="Water"/>
      <sheetName val="Water (g)"/>
    </sheetNames>
    <sheetDataSet>
      <sheetData sheetId="0"/>
      <sheetData sheetId="1"/>
      <sheetData sheetId="5"/>
      <sheetData sheetId="7"/>
      <sheetData sheetId="10"/>
      <sheetData sheetId="11"/>
      <sheetData sheetId="12"/>
      <sheetData sheetId="14"/>
      <sheetData sheetId="15">
        <row r="7">
          <cell r="A7" t="str">
            <v>Pill</v>
          </cell>
          <cell r="B7">
            <v>14.3</v>
          </cell>
        </row>
        <row r="8">
          <cell r="A8" t="str">
            <v>Condom</v>
          </cell>
          <cell r="B8">
            <v>13.9</v>
          </cell>
        </row>
        <row r="9">
          <cell r="A9" t="str">
            <v>Female Sterilization</v>
          </cell>
          <cell r="B9">
            <v>13.4</v>
          </cell>
        </row>
        <row r="10">
          <cell r="A10" t="str">
            <v>IUDs</v>
          </cell>
          <cell r="B10">
            <v>10.6</v>
          </cell>
        </row>
        <row r="11">
          <cell r="A11" t="str">
            <v>Male Sterilization</v>
          </cell>
          <cell r="B11">
            <v>3.3</v>
          </cell>
        </row>
        <row r="12">
          <cell r="A12" t="str">
            <v>Injections</v>
          </cell>
          <cell r="B12">
            <v>3.5</v>
          </cell>
        </row>
        <row r="13">
          <cell r="A13" t="str">
            <v>Postcoital emergency methods</v>
          </cell>
          <cell r="B13">
            <v>0.05</v>
          </cell>
        </row>
      </sheetData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"/>
      <sheetName val="Table 1 for Papers"/>
      <sheetName val="LPR04-World Histogram"/>
      <sheetName val="Fig2"/>
      <sheetName val="Fig6"/>
      <sheetName val="Fig7"/>
      <sheetName val="LPR04-Table 1"/>
      <sheetName val="LPR04-Table 2"/>
      <sheetName val="LPR04-acres"/>
      <sheetName val="LPR04-hectares"/>
      <sheetName val="World v. Total"/>
      <sheetName val="Water"/>
      <sheetName val="Income-High"/>
      <sheetName val="Income-Mid"/>
      <sheetName val="Income-Low"/>
      <sheetName val="Selected Countries"/>
      <sheetName val="Income Group Histogram"/>
      <sheetName val="Data"/>
      <sheetName val="National Histogram"/>
      <sheetName val="Countries"/>
      <sheetName val="Regional Historical"/>
      <sheetName val="LPR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000 - world - 1961"/>
    </sheetNames>
    <sheetDataSet>
      <sheetData sheetId="0" refreshError="1"/>
      <sheetData sheetId="1">
        <row r="7">
          <cell r="A7" t="str">
            <v>National Footprint and Biocapacity Accounts</v>
          </cell>
        </row>
        <row r="8">
          <cell r="B8" t="str">
            <v>world</v>
          </cell>
          <cell r="G8" t="str">
            <v>Summary of Footprint and Biocapacity per capita</v>
          </cell>
          <cell r="O8" t="str">
            <v>WORLD: Footprint and Biocapacity (National)</v>
          </cell>
        </row>
        <row r="9">
          <cell r="B9">
            <v>1961</v>
          </cell>
          <cell r="D9" t="str">
            <v>Table of Contents</v>
          </cell>
        </row>
        <row r="12">
          <cell r="B12" t="str">
            <v>world</v>
          </cell>
        </row>
        <row r="13">
          <cell r="B13" t="str">
            <v>world</v>
          </cell>
        </row>
        <row r="14">
          <cell r="B14">
            <v>1</v>
          </cell>
        </row>
        <row r="17">
          <cell r="B17">
            <v>3080130000</v>
          </cell>
        </row>
        <row r="20">
          <cell r="B20">
            <v>3080130000</v>
          </cell>
        </row>
        <row r="22">
          <cell r="B22" t="e">
            <v>#N/A</v>
          </cell>
        </row>
        <row r="34">
          <cell r="W34" t="str">
            <v>'[FAO data 1-60.xls]</v>
          </cell>
        </row>
        <row r="35">
          <cell r="W35" t="str">
            <v>FAO data 1-60.xls</v>
          </cell>
        </row>
        <row r="36">
          <cell r="W36" t="str">
            <v>FAO data 61-120.xls</v>
          </cell>
        </row>
        <row r="37">
          <cell r="W37" t="str">
            <v>FAO data 121-180.xls</v>
          </cell>
        </row>
        <row r="38">
          <cell r="W38" t="str">
            <v>FAO data 181-258.xls</v>
          </cell>
        </row>
        <row r="39">
          <cell r="W39" t="str">
            <v>FAO data 259-999.xls</v>
          </cell>
        </row>
        <row r="40">
          <cell r="W40" t="str">
            <v>non-product data.xls</v>
          </cell>
        </row>
        <row r="41">
          <cell r="W41" t="str">
            <v>1998 trade energy and eq factors.xls</v>
          </cell>
        </row>
        <row r="42">
          <cell r="W42" t="str">
            <v>pasture\livestock.xls</v>
          </cell>
        </row>
        <row r="43">
          <cell r="W43" t="str">
            <v>forest\world forest.xls</v>
          </cell>
        </row>
        <row r="44">
          <cell r="W44" t="str">
            <v>energy and CO2 data.xls</v>
          </cell>
        </row>
        <row r="45">
          <cell r="W45" t="str">
            <v>co2\IEA CO2 - All Dimensions.xls</v>
          </cell>
        </row>
        <row r="46">
          <cell r="Y46" t="b">
            <v>1</v>
          </cell>
        </row>
        <row r="47">
          <cell r="B47" t="str">
            <v>global hectares</v>
          </cell>
          <cell r="Y47" t="b">
            <v>1</v>
          </cell>
        </row>
        <row r="48">
          <cell r="B48" t="str">
            <v>y</v>
          </cell>
          <cell r="Y48" t="b">
            <v>1</v>
          </cell>
        </row>
        <row r="49">
          <cell r="B49" t="str">
            <v>n</v>
          </cell>
        </row>
        <row r="51">
          <cell r="B51" t="str">
            <v>IPCC</v>
          </cell>
        </row>
        <row r="52">
          <cell r="A52" t="str">
            <v>Calculation Preferences</v>
          </cell>
        </row>
        <row r="54">
          <cell r="D54" t="str">
            <v>FRA</v>
          </cell>
        </row>
        <row r="55">
          <cell r="D55" t="str">
            <v>y</v>
          </cell>
        </row>
        <row r="56">
          <cell r="D56" t="str">
            <v>10 km</v>
          </cell>
        </row>
        <row r="57">
          <cell r="D57">
            <v>0.1</v>
          </cell>
        </row>
        <row r="58">
          <cell r="D58" t="str">
            <v>World Bank</v>
          </cell>
        </row>
        <row r="65">
          <cell r="Y65" t="str">
            <v>Tier</v>
          </cell>
        </row>
        <row r="191">
          <cell r="A191" t="str">
            <v>II. ANIMAL PRODUCTS</v>
          </cell>
        </row>
        <row r="220">
          <cell r="A220" t="str">
            <v>FEED FOOTPRINT</v>
          </cell>
        </row>
        <row r="281">
          <cell r="A281" t="str">
            <v>PASTURE FOOTPRINT</v>
          </cell>
        </row>
        <row r="297">
          <cell r="A297" t="str">
            <v>FEED AND PASTURE BREAKOUT</v>
          </cell>
        </row>
        <row r="385">
          <cell r="A385" t="str">
            <v>PASTURE FOOTPRINT</v>
          </cell>
        </row>
        <row r="475">
          <cell r="A475" t="str">
            <v>III. FISHERIES</v>
          </cell>
        </row>
        <row r="608">
          <cell r="A608" t="str">
            <v>IV. FOREST PRODUCTS</v>
          </cell>
        </row>
        <row r="609">
          <cell r="A609" t="str">
            <v>FOREST PRODUCTS</v>
          </cell>
        </row>
        <row r="643">
          <cell r="A643" t="str">
            <v>FOREST AREA AND PRODUCTIVITY</v>
          </cell>
        </row>
        <row r="720">
          <cell r="A720" t="str">
            <v>V. ENERGY CONSUMPTION</v>
          </cell>
        </row>
        <row r="721">
          <cell r="A721" t="str">
            <v>ENERGY USE AND CO2 EMISSIONS</v>
          </cell>
        </row>
        <row r="781">
          <cell r="C781">
            <v>0.27272727272727271</v>
          </cell>
        </row>
        <row r="809">
          <cell r="A809" t="str">
            <v>CO2 SEQUESTRATION FOOTPRINT</v>
          </cell>
        </row>
        <row r="854">
          <cell r="A854" t="str">
            <v>OCEAN-ABSORBED CO2</v>
          </cell>
        </row>
        <row r="876">
          <cell r="A876" t="str">
            <v>EMBODIED ENERGY IN TRADE TABLES</v>
          </cell>
        </row>
        <row r="1031">
          <cell r="A1031" t="str">
            <v>FUELWOOD EQUIVALENT FOOTPRINT METHOD [Not updated in 2004 Edition. Do Not Use.]</v>
          </cell>
        </row>
        <row r="1071">
          <cell r="A1071" t="str">
            <v>VI. BUILT-UP AREA</v>
          </cell>
        </row>
        <row r="1094">
          <cell r="A1094" t="str">
            <v>VII. LAND USE</v>
          </cell>
        </row>
        <row r="1095">
          <cell r="A1095" t="str">
            <v>LAND USE OVERVIEW</v>
          </cell>
        </row>
        <row r="1177">
          <cell r="A1177" t="str">
            <v>DETAILED LAND USE ACCOUNTS</v>
          </cell>
        </row>
        <row r="1221">
          <cell r="A1221" t="str">
            <v>VIII. YIELD FACTORS</v>
          </cell>
        </row>
        <row r="1225">
          <cell r="A1225" t="str">
            <v>Primary Cropland</v>
          </cell>
          <cell r="B1225" t="str">
            <v>[1000 ha]</v>
          </cell>
          <cell r="C1225">
            <v>882409.25800000003</v>
          </cell>
          <cell r="D1225">
            <v>882409.25800000003</v>
          </cell>
          <cell r="E1225">
            <v>1</v>
          </cell>
        </row>
        <row r="1226">
          <cell r="A1226" t="str">
            <v>Marginal Cropland</v>
          </cell>
          <cell r="B1226" t="str">
            <v>[1000 ha]</v>
          </cell>
          <cell r="C1226">
            <v>246229.43244608719</v>
          </cell>
          <cell r="D1226">
            <v>246229.43244608719</v>
          </cell>
          <cell r="E1226">
            <v>1</v>
          </cell>
        </row>
        <row r="1227">
          <cell r="A1227" t="str">
            <v>Unharvested Cropland</v>
          </cell>
          <cell r="B1227" t="str">
            <v>[1000 ha]</v>
          </cell>
          <cell r="E1227">
            <v>1</v>
          </cell>
        </row>
        <row r="1228">
          <cell r="A1228" t="str">
            <v>Permanent Pasture</v>
          </cell>
          <cell r="B1228" t="str">
            <v>[tons dm/ha/yr]</v>
          </cell>
          <cell r="C1228">
            <v>2.2289372943475119</v>
          </cell>
          <cell r="D1228">
            <v>2.2289372943475119</v>
          </cell>
          <cell r="E1228">
            <v>1</v>
          </cell>
        </row>
        <row r="1229">
          <cell r="A1229" t="str">
            <v>Forest</v>
          </cell>
          <cell r="B1229" t="str">
            <v>[m3 ob/ha/yr]</v>
          </cell>
          <cell r="C1229">
            <v>1.8410798904575747</v>
          </cell>
          <cell r="D1229">
            <v>1.8410798904575747</v>
          </cell>
          <cell r="E1229">
            <v>1</v>
          </cell>
        </row>
        <row r="1230">
          <cell r="A1230" t="str">
            <v>Forest AWS</v>
          </cell>
          <cell r="B1230" t="str">
            <v>[m3 ob/ha/yr]</v>
          </cell>
          <cell r="C1230">
            <v>1.5140852232038167</v>
          </cell>
          <cell r="D1230">
            <v>1.5140852232038167</v>
          </cell>
          <cell r="E1230">
            <v>1</v>
          </cell>
        </row>
        <row r="1231">
          <cell r="A1231" t="str">
            <v>Forest NAWS</v>
          </cell>
          <cell r="B1231" t="str">
            <v>[m3 ob/ha/yr]</v>
          </cell>
          <cell r="C1231">
            <v>1.8446862320538064</v>
          </cell>
          <cell r="D1231">
            <v>1.8446862320538062</v>
          </cell>
          <cell r="E1231">
            <v>1</v>
          </cell>
        </row>
        <row r="1232">
          <cell r="A1232" t="str">
            <v>Marine</v>
          </cell>
          <cell r="E1232">
            <v>1</v>
          </cell>
        </row>
        <row r="1233">
          <cell r="A1233" t="str">
            <v>Inland Water</v>
          </cell>
          <cell r="B1233" t="str">
            <v>[kg/ha/yr]</v>
          </cell>
          <cell r="C1233">
            <v>8.1666425307399599</v>
          </cell>
          <cell r="D1233">
            <v>8.1666425307399599</v>
          </cell>
          <cell r="E1233">
            <v>1</v>
          </cell>
        </row>
        <row r="1234">
          <cell r="A1234" t="str">
            <v>Built</v>
          </cell>
          <cell r="E1234">
            <v>1</v>
          </cell>
        </row>
        <row r="1235">
          <cell r="A1235" t="str">
            <v>Hydro Area</v>
          </cell>
          <cell r="E1235">
            <v>1</v>
          </cell>
        </row>
        <row r="1236">
          <cell r="A1236" t="str">
            <v>Fossil Fuels</v>
          </cell>
          <cell r="E1236">
            <v>1</v>
          </cell>
        </row>
        <row r="1242">
          <cell r="A1242" t="str">
            <v>IX. EQUIVALENCE FACTORS</v>
          </cell>
        </row>
        <row r="1250">
          <cell r="A1250" t="str">
            <v>Cropland</v>
          </cell>
        </row>
        <row r="1251">
          <cell r="A1251" t="str">
            <v>Primary Cropland</v>
          </cell>
          <cell r="B1251">
            <v>2.2628980936647434</v>
          </cell>
          <cell r="C1251">
            <v>75.087928848098372</v>
          </cell>
          <cell r="D1251">
            <v>882409.25800000003</v>
          </cell>
          <cell r="E1251">
            <v>1996802.2277603208</v>
          </cell>
        </row>
        <row r="1252">
          <cell r="A1252" t="str">
            <v>Marginal Cropland</v>
          </cell>
          <cell r="B1252">
            <v>1.7891562969566224</v>
          </cell>
          <cell r="C1252">
            <v>59.368135533861818</v>
          </cell>
          <cell r="D1252">
            <v>246229.43244608719</v>
          </cell>
          <cell r="E1252">
            <v>440542.93955697218</v>
          </cell>
        </row>
        <row r="1253">
          <cell r="A1253" t="str">
            <v>Unharvested Cropland</v>
          </cell>
          <cell r="B1253">
            <v>2.2628980936647434</v>
          </cell>
          <cell r="C1253">
            <v>75.087928848098372</v>
          </cell>
          <cell r="D1253">
            <v>228083.30955391278</v>
          </cell>
          <cell r="E1253">
            <v>516129.28638629476</v>
          </cell>
        </row>
        <row r="1254">
          <cell r="A1254" t="str">
            <v>Permanent Pasture</v>
          </cell>
          <cell r="B1254">
            <v>0.50543398346100898</v>
          </cell>
          <cell r="C1254">
            <v>16.771409677608705</v>
          </cell>
          <cell r="D1254">
            <v>3147858</v>
          </cell>
          <cell r="E1254">
            <v>1591034.4083096047</v>
          </cell>
        </row>
        <row r="1255">
          <cell r="A1255" t="str">
            <v>Forest</v>
          </cell>
          <cell r="B1255">
            <v>1.3663718287100626</v>
          </cell>
          <cell r="C1255">
            <v>45.339218297749603</v>
          </cell>
          <cell r="D1255">
            <v>3647358</v>
          </cell>
          <cell r="E1255">
            <v>4983647.2204202767</v>
          </cell>
        </row>
        <row r="1256">
          <cell r="A1256" t="str">
            <v>Forest AWS</v>
          </cell>
          <cell r="B1256">
            <v>1.3663718287100626</v>
          </cell>
          <cell r="E1256">
            <v>0</v>
          </cell>
        </row>
        <row r="1257">
          <cell r="A1257" t="str">
            <v>Forest NAWS</v>
          </cell>
          <cell r="B1257">
            <v>1.3663718287100626</v>
          </cell>
          <cell r="E1257">
            <v>0</v>
          </cell>
        </row>
        <row r="1258">
          <cell r="A1258" t="str">
            <v>Fisheries</v>
          </cell>
          <cell r="B1258">
            <v>0.35259872128631775</v>
          </cell>
          <cell r="C1258">
            <v>11.7</v>
          </cell>
          <cell r="D1258">
            <v>2321607.54</v>
          </cell>
          <cell r="E1258">
            <v>818595.84993267385</v>
          </cell>
        </row>
        <row r="1259">
          <cell r="A1259" t="str">
            <v>Marine</v>
          </cell>
          <cell r="B1259">
            <v>0.35259872128631775</v>
          </cell>
          <cell r="E1259">
            <v>0</v>
          </cell>
        </row>
        <row r="1260">
          <cell r="A1260" t="str">
            <v>Inland Water</v>
          </cell>
          <cell r="B1260">
            <v>0.35259872128631775</v>
          </cell>
          <cell r="E1260">
            <v>0</v>
          </cell>
        </row>
        <row r="1261">
          <cell r="A1261" t="str">
            <v>Built</v>
          </cell>
          <cell r="B1261">
            <v>2.2628980936647434</v>
          </cell>
          <cell r="C1261">
            <v>75.087928848098372</v>
          </cell>
          <cell r="D1261">
            <v>100398.92234370227</v>
          </cell>
          <cell r="E1261">
            <v>227192.52997755847</v>
          </cell>
        </row>
        <row r="1262">
          <cell r="A1262" t="str">
            <v>Hydro Area</v>
          </cell>
          <cell r="B1262">
            <v>1</v>
          </cell>
          <cell r="E1262">
            <v>0</v>
          </cell>
        </row>
        <row r="1263">
          <cell r="A1263" t="str">
            <v>Energy</v>
          </cell>
          <cell r="B1263">
            <v>1.3663718287100626</v>
          </cell>
          <cell r="E1263">
            <v>0</v>
          </cell>
        </row>
        <row r="1268">
          <cell r="A1268" t="str">
            <v>X. RESULTS</v>
          </cell>
        </row>
        <row r="1304">
          <cell r="A1304" t="str">
            <v>Summarized</v>
          </cell>
        </row>
        <row r="1328">
          <cell r="A1328" t="str">
            <v>BIOCAPACITY RESULTS</v>
          </cell>
        </row>
        <row r="1501">
          <cell r="A1501" t="str">
            <v>XI. WORKSHEET REFERENCES</v>
          </cell>
        </row>
        <row r="1503">
          <cell r="A1503" t="str">
            <v>'[FAO data 1-60.xls]agricultural production'!g:cm</v>
          </cell>
        </row>
        <row r="1504">
          <cell r="A1504" t="str">
            <v>'[FAO data 1-60.xls]balance, primary'!g:cm</v>
          </cell>
        </row>
        <row r="1505">
          <cell r="A1505" t="str">
            <v>'[FAO data 1-60.xls]balance, nonprimary'!g:cm</v>
          </cell>
        </row>
        <row r="1506">
          <cell r="A1506" t="str">
            <v>'[FAO data 1-60.xls]food supply, nonprimary'!g:cm</v>
          </cell>
        </row>
        <row r="1507">
          <cell r="A1507" t="str">
            <v>'[FAO data 1-60.xls]food supply, primary'!g:cm</v>
          </cell>
        </row>
        <row r="1508">
          <cell r="A1508" t="str">
            <v>'[FAO data 1-60.xls]forest, primary'!g:cm</v>
          </cell>
        </row>
        <row r="1509">
          <cell r="A1509" t="str">
            <v>'[FAO data 1-60.xls]forest, processed'!g:cm</v>
          </cell>
        </row>
        <row r="1510">
          <cell r="A1510" t="str">
            <v>'[FAO data 1-60.xls]agricultural prod, livestock'!g:cm</v>
          </cell>
        </row>
        <row r="1511">
          <cell r="A1511" t="str">
            <v>'[FAO data 1-60.xls]agricultural prod, stocks'!g:cm</v>
          </cell>
        </row>
        <row r="1512">
          <cell r="A1512" t="str">
            <v>'[FAO data 1-60.xls]fish production'!g:dg</v>
          </cell>
        </row>
        <row r="1513">
          <cell r="A1513" t="str">
            <v>'[FAO data 1-60.xls]aquatic plants'!g:dg</v>
          </cell>
        </row>
        <row r="1514">
          <cell r="A1514" t="str">
            <v>'[1998 trade energy and eq factors.xls]world'!a:l</v>
          </cell>
        </row>
        <row r="1515">
          <cell r="A1515" t="str">
            <v>'[non-product data.xls]aquaculture'!e:be</v>
          </cell>
        </row>
        <row r="1516">
          <cell r="A1516" t="str">
            <v>'[non-product data.xls]population'!g:ck</v>
          </cell>
        </row>
        <row r="1517">
          <cell r="A1517" t="str">
            <v>'[non-product data.xls]FAO land use'!h:ck</v>
          </cell>
        </row>
        <row r="1518">
          <cell r="A1518" t="str">
            <v>'[non-product data.xls]GLC 2000 Urban Land'!$a:$d</v>
          </cell>
        </row>
        <row r="1519">
          <cell r="A1519" t="str">
            <v>'[non-product data.xls]CORINE Land Use'!$c$6:$d$927</v>
          </cell>
        </row>
        <row r="1520">
          <cell r="A1520" t="str">
            <v>'[non-product data.xls]GFN Land Use'!$c:$d</v>
          </cell>
        </row>
        <row r="1521">
          <cell r="A1521" t="str">
            <v>'[non-product data.xls]Pasture NPP'!$a:$e</v>
          </cell>
        </row>
        <row r="1522">
          <cell r="A1522" t="str">
            <v>'[non-product data.xls]GAEZ built'!$d:$e</v>
          </cell>
        </row>
        <row r="1523">
          <cell r="A1523" t="str">
            <v>'[non-product data.xls]fishery yield and area'!$A:$E</v>
          </cell>
        </row>
        <row r="1524">
          <cell r="A1524" t="str">
            <v>'[world forest.xls]harvest losses'!a:b</v>
          </cell>
        </row>
        <row r="1525">
          <cell r="A1525" t="str">
            <v>'[world forest.xls]natural losses'!a:b</v>
          </cell>
        </row>
        <row r="1526">
          <cell r="A1526" t="str">
            <v>'[world forest.xls]forest cover 2000'!$a$7:$f$227</v>
          </cell>
        </row>
        <row r="1527">
          <cell r="A1527" t="str">
            <v>'[world forest.xls]forest cover change'!$a$7:$h$227</v>
          </cell>
        </row>
        <row r="1528">
          <cell r="A1528" t="str">
            <v>'[world forest.xls]forest cover - latest stats'!$a$8:$k$228</v>
          </cell>
        </row>
        <row r="1529">
          <cell r="A1529" t="str">
            <v>'[world forest.xls]Prot. areas  + wood supply'!$A:$M</v>
          </cell>
        </row>
        <row r="1530">
          <cell r="A1530" t="str">
            <v>'[non-product data.xls]IMF GDP'!a2:ad178</v>
          </cell>
        </row>
        <row r="1531">
          <cell r="A1531" t="str">
            <v>'[non-product data.xls]World Bank GDP'!a5:aq212</v>
          </cell>
        </row>
        <row r="1532">
          <cell r="A1532" t="str">
            <v>'[non-product data.xls]Country Codes'!$a:$h</v>
          </cell>
        </row>
        <row r="1533">
          <cell r="A1533" t="str">
            <v>'[non-product data.xls]trophic level and discard rate'!$B$5:$E$43</v>
          </cell>
        </row>
        <row r="1534">
          <cell r="A1534" t="str">
            <v>'[non-product data.xls]built and hydro'!$A:$m</v>
          </cell>
        </row>
        <row r="1535">
          <cell r="A1535" t="str">
            <v>'[non-product data.xls]exclusive marine economic zone'!a:c</v>
          </cell>
        </row>
        <row r="1536">
          <cell r="A1536" t="str">
            <v>'[1998 trade energy and eq factors.xls]cropland and built'!$A:$f</v>
          </cell>
        </row>
        <row r="1537">
          <cell r="A1537" t="str">
            <v>'[1998 trade energy and eq factors.xls]marginal cropland'!$A:$f</v>
          </cell>
        </row>
        <row r="1538">
          <cell r="A1538" t="str">
            <v>'[1998 trade energy and eq factors.xls]forest'!$A:$f</v>
          </cell>
        </row>
        <row r="1539">
          <cell r="A1539" t="str">
            <v>'[1998 trade energy and eq factors.xls]pasture'!$A:$f</v>
          </cell>
        </row>
        <row r="1540">
          <cell r="A1540" t="str">
            <v>'[1998 trade energy and eq factors.xls]eq factors'!$12:$17</v>
          </cell>
        </row>
        <row r="1541">
          <cell r="A1541" t="str">
            <v>'[Energy and CO2 Data.xls]IEA energy'!$B:$z</v>
          </cell>
        </row>
        <row r="1542">
          <cell r="A1542" t="str">
            <v>'[Energy and CO2 Data.xls]IEAemit'!a:j</v>
          </cell>
        </row>
        <row r="1543">
          <cell r="A1543" t="str">
            <v>'[Energy and CO2 Data.xls]CDIACemit'!d:l</v>
          </cell>
        </row>
        <row r="1544">
          <cell r="A1544" t="str">
            <v>'[Energy and CO2 Data.xls]Nuclear Energy - Consumption'!$A:$AM</v>
          </cell>
        </row>
        <row r="1545">
          <cell r="A1545" t="str">
            <v>'[Energy and CO2 Data.xls]Hydroelectricity - Consumption'!$A:$AM</v>
          </cell>
        </row>
        <row r="1546">
          <cell r="A1546" t="str">
            <v>'[Energy and CO2 Data.xls]Coal - Consumption - Mtoe'!$A:$AM</v>
          </cell>
        </row>
        <row r="1547">
          <cell r="A1547" t="str">
            <v>'[Energy and CO2 Data.xls]Oil Consumption - tonnes'!$A:$AM</v>
          </cell>
        </row>
        <row r="1548">
          <cell r="A1548" t="str">
            <v>'[Energy and CO2 Data.xls]Gas Consumption - tonnes'!$A:$AM</v>
          </cell>
        </row>
        <row r="1549">
          <cell r="A1549" t="str">
            <v>'[Energy and CO2 Data.xls]Primary Energy - Consumption'!$A:$AM</v>
          </cell>
        </row>
        <row r="1550">
          <cell r="A1550" t="str">
            <v>'[livestock.xls]forage 1961-2001'!$e:$At</v>
          </cell>
        </row>
        <row r="1551">
          <cell r="A1551" t="str">
            <v>'[world forest.xls]yield (regional)'!$A$20:$AU20</v>
          </cell>
        </row>
        <row r="1552">
          <cell r="A1552" t="str">
            <v>'[world forest.xls]yield'!$A:$AU</v>
          </cell>
        </row>
        <row r="1553">
          <cell r="A1553" t="str">
            <v>'[livestock.xls]% on pasture'!$A:$AO</v>
          </cell>
        </row>
        <row r="1554">
          <cell r="A1554" t="str">
            <v>'[livestock.xls]feed req tot - pigmeat'!$A:$AQ</v>
          </cell>
        </row>
        <row r="1555">
          <cell r="A1555" t="str">
            <v>'[livestock.xls]feed req tot - poultry meat'!$A:$AQ</v>
          </cell>
        </row>
        <row r="1556">
          <cell r="A1556" t="str">
            <v>'[livestock.xls]feed req tot - eggs'!$A:$AQ</v>
          </cell>
        </row>
        <row r="1557">
          <cell r="A1557" t="str">
            <v>'[livestock.xls]feed req tot - bovine meat'!$A:$Aq</v>
          </cell>
        </row>
        <row r="1558">
          <cell r="A1558" t="str">
            <v>'[livestock.xls]feed req tot - equines'!$A:$AQ</v>
          </cell>
        </row>
        <row r="1559">
          <cell r="A1559" t="str">
            <v>'[livestock.xls]feed (dry)'!$A:$AP</v>
          </cell>
        </row>
        <row r="1560">
          <cell r="A1560" t="str">
            <v>'[livestock.xls]fishmeal (dry)'!$A:$AO</v>
          </cell>
        </row>
        <row r="1561">
          <cell r="A1561" t="str">
            <v>'[livestock.xls]grasses (dry)'!$A:$AO</v>
          </cell>
        </row>
        <row r="1562">
          <cell r="A1562" t="str">
            <v>'[livestock.xls]prod - aquaculture'!$e:$AU</v>
          </cell>
        </row>
        <row r="1563">
          <cell r="A1563" t="str">
            <v>'[livestock.xls]feed req tot - aqua'!$A:$AO</v>
          </cell>
        </row>
        <row r="1564">
          <cell r="A1564" t="str">
            <v>'[livestock.xls]feed req tot - camels non-milk'!$A:$AQ</v>
          </cell>
        </row>
        <row r="1565">
          <cell r="A1565" t="str">
            <v>'[livestock.xls]% from feed (exc grass)'!$A:$AN</v>
          </cell>
        </row>
        <row r="1566">
          <cell r="A1566" t="str">
            <v>'[livestock.xls]feed req tot - milk'!$A:$AQ</v>
          </cell>
        </row>
        <row r="1567">
          <cell r="A1567" t="str">
            <v>'[livestock.xls]feed req tot - mutton goat meat'!$A:$AQ</v>
          </cell>
        </row>
        <row r="1568">
          <cell r="A1568" t="str">
            <v>'[livestock.xls]world stats'!$A$6:$AN$10</v>
          </cell>
        </row>
        <row r="1569">
          <cell r="A1569" t="str">
            <v>'[livestock.xls]world stats'!$A$15:$AN$19</v>
          </cell>
        </row>
        <row r="1570">
          <cell r="A1570" t="str">
            <v>'[livestock.xls]stocks - equines'!$A:$AO</v>
          </cell>
        </row>
        <row r="1571">
          <cell r="A1571" t="str">
            <v>'[livestock.xls]stocks - camels milk'!$A:$AO</v>
          </cell>
        </row>
        <row r="1572">
          <cell r="A1572" t="str">
            <v>'[world forest.xls]area'!$A:$AU</v>
          </cell>
        </row>
        <row r="1573">
          <cell r="A1573" t="str">
            <v>'[world forest.xls]Volume &amp; Biomass'!$A:$J</v>
          </cell>
        </row>
        <row r="1574">
          <cell r="A1574" t="str">
            <v>'[livestock.xls]stock productivity'!$A$2:$d$7</v>
          </cell>
        </row>
        <row r="1575">
          <cell r="A1575" t="str">
            <v>'[livestock.xls]world stats'!$A$23:$AN$28</v>
          </cell>
        </row>
        <row r="1576">
          <cell r="A1576" t="str">
            <v>'[livestock.xls]pasture productivity'!$A:$B</v>
          </cell>
        </row>
        <row r="1577">
          <cell r="A1577" t="str">
            <v>'[livestock.xls]world stats'!$42:$42</v>
          </cell>
        </row>
        <row r="1578">
          <cell r="A1578" t="str">
            <v>'[livestock.xls]conversion - bovine meat'!$A:$AO</v>
          </cell>
        </row>
        <row r="1579">
          <cell r="A1579" t="str">
            <v>'[livestock.xls]conversion - mutton &amp; goat meat'!$A:$AO</v>
          </cell>
        </row>
        <row r="1580">
          <cell r="A1580" t="str">
            <v>'[livestock.xls]conversion - milk'!$A:$AO</v>
          </cell>
        </row>
        <row r="1581">
          <cell r="A1581" t="str">
            <v>'[livestock.xls]conversion - equines'!$A:$AO</v>
          </cell>
        </row>
        <row r="1582">
          <cell r="A1582" t="str">
            <v>'[livestock.xls]conversion - camels'!$A:$AO</v>
          </cell>
        </row>
        <row r="1583">
          <cell r="A1583" t="str">
            <v>'[livestock.xls]pro - temp grass4'!$A:$AR</v>
          </cell>
        </row>
        <row r="1584">
          <cell r="A1584" t="str">
            <v>'[livestock.xls]area - temp grass4'!$A:$AR</v>
          </cell>
        </row>
        <row r="1585">
          <cell r="A1585" t="str">
            <v>'[Energy and CO2 Data.xls]hydro area'!$G$4</v>
          </cell>
        </row>
        <row r="1586">
          <cell r="A1586" t="str">
            <v>'[world forest.xls]FAWS-FNAWS'!$A:$H</v>
          </cell>
        </row>
        <row r="1587">
          <cell r="A1587" t="str">
            <v>'[world forest.xls]TBFRA table 8'!$A:$K</v>
          </cell>
        </row>
        <row r="1588">
          <cell r="A1588" t="str">
            <v>'[livestock.xls]stocks - camels'!$A:$AO</v>
          </cell>
        </row>
        <row r="1589">
          <cell r="A1589" t="str">
            <v>'[IEA CO2 - All Dimensions.xls]IEA CO2 Emissions'!$B:$AS</v>
          </cell>
        </row>
        <row r="1590">
          <cell r="A1590" t="str">
            <v>'[non-product data.xls]GFSM Table 2'!$a:$p</v>
          </cell>
        </row>
        <row r="1591">
          <cell r="A1591" t="str">
            <v>'[non-product data.xls]GFSM Table 4'!d:$I</v>
          </cell>
        </row>
        <row r="1592">
          <cell r="A1592" t="str">
            <v>'[non-product data.xls]GFSM Table 3'!$a:$L</v>
          </cell>
        </row>
        <row r="1593">
          <cell r="A1593" t="str">
            <v>'[non-product data.xls]GFSM Table 1'!$A:$I</v>
          </cell>
        </row>
        <row r="1594">
          <cell r="A1594" t="str">
            <v>[non-product data.xls]GFSM TBRF adjust</v>
          </cell>
        </row>
        <row r="1595">
          <cell r="A1595" t="str">
            <v>'[livestock.xls]all conversions'!$A:$D</v>
          </cell>
        </row>
        <row r="1712">
          <cell r="A1712" t="str">
            <v>XII. CONVERSION FACTOR LIBRARY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 Page"/>
      <sheetName val="Summary Results"/>
      <sheetName val="Conversion Factors"/>
      <sheetName val="EQ and Yield Factors"/>
      <sheetName val="CO2 Sequestration"/>
      <sheetName val="Land Use Matrix"/>
      <sheetName val="Main"/>
      <sheetName val="Old Main"/>
      <sheetName val="Tables_Basics"/>
      <sheetName val="aFAOSTAT_cntry_rawdata"/>
      <sheetName val="aFAOSTAT_wrld_rawdata"/>
      <sheetName val="CTImports"/>
      <sheetName val="CTExport"/>
      <sheetName val="CTPrices"/>
      <sheetName val="xCOMTRADE_names"/>
      <sheetName val="System"/>
      <sheetName val="SIC 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2.7"/>
      <sheetName val="pop"/>
      <sheetName val="Sheet3"/>
      <sheetName val="trade"/>
      <sheetName val="Sheet1"/>
      <sheetName val="biocap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Country</v>
          </cell>
          <cell r="B1" t="str">
            <v>Year</v>
          </cell>
          <cell r="C1" t="str">
            <v>Record</v>
          </cell>
        </row>
        <row r="2">
          <cell r="A2" t="str">
            <v>Austria</v>
          </cell>
          <cell r="B2">
            <v>1961</v>
          </cell>
          <cell r="C2" t="str">
            <v>Biocap</v>
          </cell>
        </row>
        <row r="3">
          <cell r="A3" t="str">
            <v>Austria</v>
          </cell>
          <cell r="B3">
            <v>1962</v>
          </cell>
          <cell r="C3" t="str">
            <v>Biocap</v>
          </cell>
        </row>
        <row r="4">
          <cell r="A4" t="str">
            <v>Austria</v>
          </cell>
          <cell r="B4">
            <v>1963</v>
          </cell>
          <cell r="C4" t="str">
            <v>Biocap</v>
          </cell>
        </row>
        <row r="5">
          <cell r="A5" t="str">
            <v>Austria</v>
          </cell>
          <cell r="B5">
            <v>1964</v>
          </cell>
          <cell r="C5" t="str">
            <v>Biocap</v>
          </cell>
        </row>
        <row r="6">
          <cell r="A6" t="str">
            <v>Austria</v>
          </cell>
          <cell r="B6">
            <v>1965</v>
          </cell>
          <cell r="C6" t="str">
            <v>Biocap</v>
          </cell>
        </row>
        <row r="7">
          <cell r="A7" t="str">
            <v>Austria</v>
          </cell>
          <cell r="B7">
            <v>1966</v>
          </cell>
          <cell r="C7" t="str">
            <v>Biocap</v>
          </cell>
        </row>
        <row r="8">
          <cell r="A8" t="str">
            <v>Austria</v>
          </cell>
          <cell r="B8">
            <v>1967</v>
          </cell>
          <cell r="C8" t="str">
            <v>Biocap</v>
          </cell>
        </row>
        <row r="9">
          <cell r="A9" t="str">
            <v>Austria</v>
          </cell>
          <cell r="B9">
            <v>1968</v>
          </cell>
          <cell r="C9" t="str">
            <v>Biocap</v>
          </cell>
        </row>
        <row r="10">
          <cell r="A10" t="str">
            <v>Austria</v>
          </cell>
          <cell r="B10">
            <v>1969</v>
          </cell>
          <cell r="C10" t="str">
            <v>Biocap</v>
          </cell>
        </row>
        <row r="11">
          <cell r="A11" t="str">
            <v>Austria</v>
          </cell>
          <cell r="B11">
            <v>1970</v>
          </cell>
          <cell r="C11" t="str">
            <v>Biocap</v>
          </cell>
        </row>
        <row r="12">
          <cell r="A12" t="str">
            <v>Austria</v>
          </cell>
          <cell r="B12">
            <v>1971</v>
          </cell>
          <cell r="C12" t="str">
            <v>Biocap</v>
          </cell>
        </row>
        <row r="13">
          <cell r="A13" t="str">
            <v>Austria</v>
          </cell>
          <cell r="B13">
            <v>1972</v>
          </cell>
          <cell r="C13" t="str">
            <v>Biocap</v>
          </cell>
        </row>
        <row r="14">
          <cell r="A14" t="str">
            <v>Austria</v>
          </cell>
          <cell r="B14">
            <v>1973</v>
          </cell>
          <cell r="C14" t="str">
            <v>Biocap</v>
          </cell>
        </row>
        <row r="15">
          <cell r="A15" t="str">
            <v>Austria</v>
          </cell>
          <cell r="B15">
            <v>1974</v>
          </cell>
          <cell r="C15" t="str">
            <v>Biocap</v>
          </cell>
        </row>
        <row r="16">
          <cell r="A16" t="str">
            <v>Austria</v>
          </cell>
          <cell r="B16">
            <v>1975</v>
          </cell>
          <cell r="C16" t="str">
            <v>Biocap</v>
          </cell>
        </row>
        <row r="17">
          <cell r="A17" t="str">
            <v>Austria</v>
          </cell>
          <cell r="B17">
            <v>1976</v>
          </cell>
          <cell r="C17" t="str">
            <v>Biocap</v>
          </cell>
        </row>
        <row r="18">
          <cell r="A18" t="str">
            <v>Austria</v>
          </cell>
          <cell r="B18">
            <v>1977</v>
          </cell>
          <cell r="C18" t="str">
            <v>Biocap</v>
          </cell>
        </row>
        <row r="19">
          <cell r="A19" t="str">
            <v>Austria</v>
          </cell>
          <cell r="B19">
            <v>1978</v>
          </cell>
          <cell r="C19" t="str">
            <v>Biocap</v>
          </cell>
        </row>
        <row r="20">
          <cell r="A20" t="str">
            <v>Austria</v>
          </cell>
          <cell r="B20">
            <v>1979</v>
          </cell>
          <cell r="C20" t="str">
            <v>Biocap</v>
          </cell>
        </row>
        <row r="21">
          <cell r="A21" t="str">
            <v>Austria</v>
          </cell>
          <cell r="B21">
            <v>1980</v>
          </cell>
          <cell r="C21" t="str">
            <v>Biocap</v>
          </cell>
        </row>
        <row r="22">
          <cell r="A22" t="str">
            <v>Austria</v>
          </cell>
          <cell r="B22">
            <v>1981</v>
          </cell>
          <cell r="C22" t="str">
            <v>Biocap</v>
          </cell>
        </row>
        <row r="23">
          <cell r="A23" t="str">
            <v>Austria</v>
          </cell>
          <cell r="B23">
            <v>1982</v>
          </cell>
          <cell r="C23" t="str">
            <v>Biocap</v>
          </cell>
        </row>
        <row r="24">
          <cell r="A24" t="str">
            <v>Austria</v>
          </cell>
          <cell r="B24">
            <v>1983</v>
          </cell>
          <cell r="C24" t="str">
            <v>Biocap</v>
          </cell>
        </row>
        <row r="25">
          <cell r="A25" t="str">
            <v>Austria</v>
          </cell>
          <cell r="B25">
            <v>1984</v>
          </cell>
          <cell r="C25" t="str">
            <v>Biocap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zoomScaleNormal="100" workbookViewId="0"/>
  </sheetViews>
  <sheetFormatPr defaultRowHeight="12.75" x14ac:dyDescent="0.2"/>
  <cols>
    <col min="1" max="1" width="33.140625" customWidth="1"/>
    <col min="2" max="2" width="20.85546875" style="2" customWidth="1"/>
  </cols>
  <sheetData>
    <row r="1" spans="1:2" x14ac:dyDescent="0.2">
      <c r="A1" s="1" t="s">
        <v>0</v>
      </c>
    </row>
    <row r="3" spans="1:2" x14ac:dyDescent="0.2">
      <c r="A3" s="3" t="s">
        <v>1</v>
      </c>
      <c r="B3" s="4" t="s">
        <v>2</v>
      </c>
    </row>
    <row r="4" spans="1:2" x14ac:dyDescent="0.2">
      <c r="B4" s="5" t="s">
        <v>3</v>
      </c>
    </row>
    <row r="5" spans="1:2" x14ac:dyDescent="0.2">
      <c r="B5" s="5"/>
    </row>
    <row r="6" spans="1:2" x14ac:dyDescent="0.2">
      <c r="A6" s="6" t="s">
        <v>4</v>
      </c>
    </row>
    <row r="7" spans="1:2" x14ac:dyDescent="0.2">
      <c r="A7" s="7" t="s">
        <v>5</v>
      </c>
      <c r="B7" s="8">
        <v>14.3</v>
      </c>
    </row>
    <row r="8" spans="1:2" x14ac:dyDescent="0.2">
      <c r="A8" s="7" t="s">
        <v>6</v>
      </c>
      <c r="B8" s="8">
        <v>13.9</v>
      </c>
    </row>
    <row r="9" spans="1:2" x14ac:dyDescent="0.2">
      <c r="A9" s="7" t="s">
        <v>7</v>
      </c>
      <c r="B9" s="8">
        <v>13.4</v>
      </c>
    </row>
    <row r="10" spans="1:2" x14ac:dyDescent="0.2">
      <c r="A10" s="7" t="s">
        <v>8</v>
      </c>
      <c r="B10" s="8">
        <v>10.6</v>
      </c>
    </row>
    <row r="11" spans="1:2" x14ac:dyDescent="0.2">
      <c r="A11" s="7" t="s">
        <v>9</v>
      </c>
      <c r="B11" s="8">
        <v>3.3</v>
      </c>
    </row>
    <row r="12" spans="1:2" x14ac:dyDescent="0.2">
      <c r="A12" s="7" t="s">
        <v>10</v>
      </c>
      <c r="B12" s="8">
        <f>0.7+2.8</f>
        <v>3.5</v>
      </c>
    </row>
    <row r="13" spans="1:2" x14ac:dyDescent="0.2">
      <c r="A13" s="7" t="s">
        <v>11</v>
      </c>
      <c r="B13" s="8">
        <v>0.05</v>
      </c>
    </row>
    <row r="14" spans="1:2" x14ac:dyDescent="0.2">
      <c r="A14" s="9" t="s">
        <v>12</v>
      </c>
      <c r="B14" s="10">
        <f>SUM(B7:B13)</f>
        <v>59.05</v>
      </c>
    </row>
    <row r="15" spans="1:2" x14ac:dyDescent="0.2">
      <c r="A15" s="11"/>
      <c r="B15" s="12"/>
    </row>
    <row r="16" spans="1:2" x14ac:dyDescent="0.2">
      <c r="A16" s="9" t="s">
        <v>13</v>
      </c>
      <c r="B16" s="12"/>
    </row>
    <row r="17" spans="1:6" x14ac:dyDescent="0.2">
      <c r="A17" s="13" t="s">
        <v>14</v>
      </c>
      <c r="B17" s="12">
        <v>21.8</v>
      </c>
    </row>
    <row r="18" spans="1:6" x14ac:dyDescent="0.2">
      <c r="A18" s="13" t="s">
        <v>15</v>
      </c>
      <c r="B18" s="12">
        <v>0.5</v>
      </c>
    </row>
    <row r="19" spans="1:6" x14ac:dyDescent="0.2">
      <c r="A19" s="13" t="s">
        <v>16</v>
      </c>
      <c r="B19" s="12">
        <v>0.05</v>
      </c>
    </row>
    <row r="20" spans="1:6" s="15" customFormat="1" x14ac:dyDescent="0.2">
      <c r="A20" s="9" t="s">
        <v>17</v>
      </c>
      <c r="B20" s="14">
        <f>SUM(B17:B19)</f>
        <v>22.35</v>
      </c>
    </row>
    <row r="21" spans="1:6" s="15" customFormat="1" x14ac:dyDescent="0.2">
      <c r="A21" s="9"/>
      <c r="B21" s="14"/>
    </row>
    <row r="22" spans="1:6" s="15" customFormat="1" ht="38.25" x14ac:dyDescent="0.2">
      <c r="A22" s="16" t="s">
        <v>18</v>
      </c>
      <c r="B22" s="17">
        <f>B14+B20</f>
        <v>81.400000000000006</v>
      </c>
    </row>
    <row r="24" spans="1:6" ht="12.75" customHeight="1" x14ac:dyDescent="0.2">
      <c r="A24" s="18" t="s">
        <v>19</v>
      </c>
      <c r="B24" s="18"/>
    </row>
    <row r="25" spans="1:6" x14ac:dyDescent="0.2">
      <c r="A25" s="18"/>
      <c r="B25" s="18"/>
      <c r="F25" s="19"/>
    </row>
    <row r="26" spans="1:6" ht="12.75" customHeight="1" x14ac:dyDescent="0.2">
      <c r="A26" s="18"/>
      <c r="B26" s="18"/>
    </row>
    <row r="27" spans="1:6" x14ac:dyDescent="0.2">
      <c r="A27" s="18"/>
      <c r="B27" s="18"/>
    </row>
    <row r="28" spans="1:6" ht="12.75" customHeight="1" x14ac:dyDescent="0.2">
      <c r="A28" s="20"/>
      <c r="B28" s="20"/>
    </row>
    <row r="29" spans="1:6" ht="25.5" customHeight="1" x14ac:dyDescent="0.2">
      <c r="A29" s="18" t="s">
        <v>20</v>
      </c>
      <c r="B29" s="18"/>
    </row>
    <row r="30" spans="1:6" x14ac:dyDescent="0.2">
      <c r="A30" s="18"/>
      <c r="B30" s="18"/>
    </row>
    <row r="31" spans="1:6" x14ac:dyDescent="0.2">
      <c r="A31" s="18"/>
      <c r="B31" s="18"/>
    </row>
    <row r="32" spans="1:6" x14ac:dyDescent="0.2">
      <c r="A32" s="18"/>
      <c r="B32" s="18"/>
    </row>
  </sheetData>
  <mergeCells count="2">
    <mergeCell ref="A24:B27"/>
    <mergeCell ref="A29:B32"/>
  </mergeCells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Methods</vt:lpstr>
      <vt:lpstr>Modern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2014-06-25T15:05:28Z</dcterms:created>
  <dcterms:modified xsi:type="dcterms:W3CDTF">2014-06-25T15:06:11Z</dcterms:modified>
</cp:coreProperties>
</file>