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7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drawings/drawing8.xml" ContentType="application/vnd.openxmlformats-officedocument.drawing+xml"/>
  <Override PartName="/xl/chartsheets/sheet6.xml" ContentType="application/vnd.openxmlformats-officedocument.spreadsheetml.chart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521" windowWidth="11340" windowHeight="5010" activeTab="0"/>
  </bookViews>
  <sheets>
    <sheet name="GrainOilProd2004G" sheetId="1" r:id="rId1"/>
    <sheet name="GrainOilProd2004" sheetId="2" r:id="rId2"/>
    <sheet name="ProdShareGraph" sheetId="3" r:id="rId3"/>
    <sheet name="ProdConGraph" sheetId="4" r:id="rId4"/>
    <sheet name="OilImportGraph" sheetId="5" r:id="rId5"/>
    <sheet name="USOilBalance" sheetId="6" r:id="rId6"/>
    <sheet name="AbbreviatedExchange" sheetId="7" r:id="rId7"/>
    <sheet name="FullExchange Updated 2007" sheetId="8" r:id="rId8"/>
    <sheet name="OilPrices2002$" sheetId="9" r:id="rId9"/>
    <sheet name="OilPricesCurrent" sheetId="10" r:id="rId10"/>
    <sheet name="OilPrices1861" sheetId="11" r:id="rId11"/>
    <sheet name="ValueX's&amp;M's" sheetId="12" r:id="rId12"/>
  </sheets>
  <externalReferences>
    <externalReference r:id="rId15"/>
    <externalReference r:id="rId16"/>
  </externalReferences>
  <definedNames>
    <definedName name="\I" localSheetId="11">#REF!</definedName>
    <definedName name="\I">#REF!</definedName>
    <definedName name="\P" localSheetId="11">#REF!</definedName>
    <definedName name="\P">#REF!</definedName>
    <definedName name="aa">'[2]Oil Consumption – barrels'!#REF!</definedName>
    <definedName name="INIT" localSheetId="11">#REF!</definedName>
    <definedName name="INIT">#REF!</definedName>
    <definedName name="LEAP" localSheetId="11">#REF!</definedName>
    <definedName name="LEAP">#REF!</definedName>
    <definedName name="NONLEAP" localSheetId="11">#REF!</definedName>
    <definedName name="NONLEAP">#REF!</definedName>
    <definedName name="_xlnm.Print_Area" localSheetId="6">'AbbreviatedExchange'!$A$1:$H$53</definedName>
    <definedName name="_xlnm.Print_Area" localSheetId="7">'FullExchange Updated 2007'!$A$1:$H$70</definedName>
    <definedName name="Print1" localSheetId="11">#REF!</definedName>
    <definedName name="Print1">#REF!</definedName>
  </definedNames>
  <calcPr fullCalcOnLoad="1"/>
</workbook>
</file>

<file path=xl/sharedStrings.xml><?xml version="1.0" encoding="utf-8"?>
<sst xmlns="http://schemas.openxmlformats.org/spreadsheetml/2006/main" count="98" uniqueCount="76">
  <si>
    <t>Year</t>
  </si>
  <si>
    <t>Bushel of Wheat</t>
  </si>
  <si>
    <t>Barrel of Oil</t>
  </si>
  <si>
    <t xml:space="preserve"> </t>
  </si>
  <si>
    <t>Bushels Per Barrel</t>
  </si>
  <si>
    <t xml:space="preserve">           by stock changes, consumption of non-petroleum additives and substitute fuels, and unavoidable </t>
  </si>
  <si>
    <t xml:space="preserve">           disparities in the definition, measurement or conversion of oil supply and demand data.</t>
  </si>
  <si>
    <t>Oil</t>
  </si>
  <si>
    <r>
      <t>1</t>
    </r>
    <r>
      <rPr>
        <sz val="10"/>
        <rFont val="Arial"/>
        <family val="0"/>
      </rPr>
      <t xml:space="preserve"> Prices in current year dollars.</t>
    </r>
  </si>
  <si>
    <t>World Grain and Oil Production, 1950-2003</t>
  </si>
  <si>
    <t xml:space="preserve">Source: </t>
  </si>
  <si>
    <t>2004*</t>
  </si>
  <si>
    <t>Production as a Share of  Consumption</t>
  </si>
  <si>
    <t>Percent</t>
  </si>
  <si>
    <t>Million Tons</t>
  </si>
  <si>
    <t>Million Tons Oil Equivalent</t>
  </si>
  <si>
    <t>Grain</t>
  </si>
  <si>
    <r>
      <t xml:space="preserve">Grain from USDA, </t>
    </r>
    <r>
      <rPr>
        <i/>
        <sz val="9"/>
        <rFont val="Arial"/>
        <family val="2"/>
      </rPr>
      <t>Production, Supply &amp; Distribution</t>
    </r>
    <r>
      <rPr>
        <sz val="9"/>
        <rFont val="Arial"/>
        <family val="2"/>
      </rPr>
      <t>, electronic database, updated 13 March 2004;</t>
    </r>
  </si>
  <si>
    <r>
      <t xml:space="preserve">oil 1950-2000 from Worldwatch Institute, </t>
    </r>
    <r>
      <rPr>
        <i/>
        <sz val="9"/>
        <rFont val="Arial"/>
        <family val="2"/>
      </rPr>
      <t>SignPosts 2002</t>
    </r>
    <r>
      <rPr>
        <sz val="9"/>
        <rFont val="Arial"/>
        <family val="2"/>
      </rPr>
      <t>, CD-Rom (Washington, DC: 2002);</t>
    </r>
  </si>
  <si>
    <r>
      <t xml:space="preserve">and 2000-2002 from BP, </t>
    </r>
    <r>
      <rPr>
        <i/>
        <sz val="9"/>
        <rFont val="Arial"/>
        <family val="2"/>
      </rPr>
      <t xml:space="preserve">Statistical Review of World Energy 2003 </t>
    </r>
    <r>
      <rPr>
        <sz val="9"/>
        <rFont val="Arial"/>
        <family val="2"/>
      </rPr>
      <t>(Egham, United Kingdom: June 2003).</t>
    </r>
  </si>
  <si>
    <r>
      <t xml:space="preserve">U.S. Dollars </t>
    </r>
    <r>
      <rPr>
        <vertAlign val="superscript"/>
        <sz val="10"/>
        <rFont val="Arial"/>
        <family val="2"/>
      </rPr>
      <t>1</t>
    </r>
  </si>
  <si>
    <t>Ratio</t>
  </si>
  <si>
    <t>Notes: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</si>
  <si>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</si>
  <si>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</si>
  <si>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</si>
  <si>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</si>
  <si>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</si>
  <si>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</si>
  <si>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</si>
  <si>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</si>
  <si>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</si>
  <si>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</si>
  <si>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</si>
  <si>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</si>
  <si>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</si>
  <si>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</si>
  <si>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</si>
  <si>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</si>
  <si>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</si>
  <si>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</si>
  <si>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</si>
  <si>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</si>
  <si>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</si>
  <si>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</si>
  <si>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</si>
  <si>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</si>
  <si>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Production</t>
  </si>
  <si>
    <t>Consumption</t>
  </si>
  <si>
    <t>U.S. Oil Balance, 1965-2002</t>
  </si>
  <si>
    <t>historical databook at &lt;www.bp.com&gt;.</t>
  </si>
  <si>
    <t>Imports</t>
  </si>
  <si>
    <r>
      <t xml:space="preserve">Source: BP, </t>
    </r>
    <r>
      <rPr>
        <i/>
        <sz val="10"/>
        <rFont val="Arial"/>
        <family val="2"/>
      </rPr>
      <t xml:space="preserve">Statistical Review of World Energy 2003 </t>
    </r>
    <r>
      <rPr>
        <sz val="10"/>
        <rFont val="Arial"/>
        <family val="2"/>
      </rPr>
      <t xml:space="preserve">(Egham, United Kingdom: June 2003); </t>
    </r>
  </si>
  <si>
    <t>Oil:  Crude prices since 1861</t>
  </si>
  <si>
    <t>US dollars per barrel</t>
  </si>
  <si>
    <t>$ money of the day</t>
  </si>
  <si>
    <t>1861-1944 US Average</t>
  </si>
  <si>
    <t>1945-1985 Arabian Light posted at Ras Tanura</t>
  </si>
  <si>
    <t>1986-2002 Brent spot</t>
  </si>
  <si>
    <t>2002 $</t>
  </si>
  <si>
    <r>
      <t xml:space="preserve">Source: BP, </t>
    </r>
    <r>
      <rPr>
        <i/>
        <sz val="12"/>
        <rFont val="Arial"/>
        <family val="2"/>
      </rPr>
      <t xml:space="preserve">Statistical Review of World Energy 2003 </t>
    </r>
    <r>
      <rPr>
        <sz val="12"/>
        <rFont val="Arial"/>
        <family val="2"/>
      </rPr>
      <t xml:space="preserve">(Egham, United Kingdom: June 2003); </t>
    </r>
  </si>
  <si>
    <t>The Wheat-Oil Exchange Rate, 1950-2004</t>
  </si>
  <si>
    <t>Value of Grain Exports and Oil Imports in the United States, 1973-2003</t>
  </si>
  <si>
    <t>Grain Exports</t>
  </si>
  <si>
    <t>Oil Imports</t>
  </si>
  <si>
    <t>Source:</t>
  </si>
  <si>
    <t>United States Department of Agriculture (USDA), Foreign Agricultural Service, US Trade Internet System, online database, updated March 2004.</t>
  </si>
  <si>
    <t>Million U.S. Dollars</t>
  </si>
  <si>
    <t>United States Census Bureau, Foreign Trade Statistics, "US Imports of Crude Oil," at &lt;www.census.gov/foreign-trade/statistics/historical/petr.pdf&gt;, viewed 9 April 2004;</t>
  </si>
  <si>
    <r>
      <t xml:space="preserve">Source: Data for 1950-2003 from International Monetary Fund, </t>
    </r>
    <r>
      <rPr>
        <i/>
        <sz val="10"/>
        <rFont val="Arial"/>
        <family val="2"/>
      </rPr>
      <t>International Financial Statistics</t>
    </r>
    <r>
      <rPr>
        <sz val="10"/>
        <rFont val="Arial"/>
        <family val="0"/>
      </rPr>
      <t xml:space="preserve">, on-line database, at http://ifs.apdi.net, updated April 2004; 2004 data are estimates based on April 2004 wheat and oil futures prices listed in </t>
    </r>
    <r>
      <rPr>
        <i/>
        <sz val="10"/>
        <rFont val="Arial"/>
        <family val="2"/>
      </rPr>
      <t>Wall Street Journal</t>
    </r>
    <r>
      <rPr>
        <sz val="10"/>
        <rFont val="Arial"/>
        <family val="0"/>
      </rPr>
      <t>, 13 April 2004.</t>
    </r>
  </si>
  <si>
    <t>Thousand Barrels Daily*</t>
  </si>
  <si>
    <r>
      <t>*</t>
    </r>
    <r>
      <rPr>
        <sz val="10"/>
        <rFont val="Arial"/>
        <family val="0"/>
      </rPr>
      <t xml:space="preserve"> Note: Differences between consumption figures and the production and import statistics are accounted for </t>
    </r>
  </si>
  <si>
    <t xml:space="preserve"> *Author's estimates based on April wheat and oil futures prices for 2004.</t>
  </si>
  <si>
    <r>
      <t xml:space="preserve">Source: Data for 1950-2007 from International Monetary Fund, </t>
    </r>
    <r>
      <rPr>
        <i/>
        <sz val="10"/>
        <rFont val="Arial"/>
        <family val="2"/>
      </rPr>
      <t>International Financial Statistics</t>
    </r>
    <r>
      <rPr>
        <sz val="10"/>
        <rFont val="Arial"/>
        <family val="0"/>
      </rPr>
      <t>, on-line database, at http://ifs.apdi.net, updated September 2007; 2007 data are based on monthly data through July 2007.</t>
    </r>
  </si>
  <si>
    <t>The Wheat-Oil Exchange Rate, 1950-2007</t>
  </si>
  <si>
    <t>For more information from Earth Policy Institute, see www.earthpolicy.org.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</si>
</sst>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General_)"/>
    <numFmt numFmtId="167" formatCode="0_)"/>
    <numFmt numFmtId="168" formatCode="0.0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0.00000000"/>
    <numFmt numFmtId="174" formatCode="0.0000000"/>
    <numFmt numFmtId="175" formatCode="0.000000"/>
    <numFmt numFmtId="176" formatCode="0.00000"/>
    <numFmt numFmtId="177" formatCode="0.000"/>
    <numFmt numFmtId="178" formatCode="#,##0.000"/>
    <numFmt numFmtId="179" formatCode="#,##0.0000"/>
    <numFmt numFmtId="180" formatCode="#,##0.0_);\(#,##0.0\)"/>
    <numFmt numFmtId="181" formatCode="#,##0.000_);\(#,##0.000\)"/>
    <numFmt numFmtId="182" formatCode="_-* ###0_-;\-* ###0_-;_-* &quot;-&quot;?_-;_-@_-"/>
    <numFmt numFmtId="183" formatCode="#,##0.0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£ &quot;#,##0_);\(&quot;£ &quot;#,##0\)"/>
    <numFmt numFmtId="193" formatCode="&quot;£ &quot;#,##0_);[Red]\(&quot;£ &quot;#,##0\)"/>
    <numFmt numFmtId="194" formatCode="&quot;£ &quot;#,##0.00_);\(&quot;£ &quot;#,##0.00\)"/>
    <numFmt numFmtId="195" formatCode="&quot;£ &quot;#,##0.00_);[Red]\(&quot;£ &quot;#,##0.00\)"/>
    <numFmt numFmtId="196" formatCode="_(&quot;£ &quot;* #,##0_);_(&quot;£ &quot;* \(#,##0\);_(&quot;£ &quot;* &quot;-&quot;_);_(@_)"/>
    <numFmt numFmtId="197" formatCode="_(&quot;£ &quot;* #,##0.00_);_(&quot;£ &quot;* \(#,##0.00\);_(&quot;£ &quot;* &quot;-&quot;??_);_(@_)"/>
    <numFmt numFmtId="198" formatCode="&quot;£ &quot;#,##0;\-&quot;£ &quot;#,##0"/>
    <numFmt numFmtId="199" formatCode="&quot;£ &quot;#,##0;[Red]\-&quot;£ &quot;#,##0"/>
    <numFmt numFmtId="200" formatCode="&quot;£ &quot;#,##0.00;\-&quot;£ &quot;#,##0.00"/>
    <numFmt numFmtId="201" formatCode="&quot;£ &quot;#,##0.00;[Red]\-&quot;£ &quot;#,##0.00"/>
    <numFmt numFmtId="202" formatCode="_-&quot;£ &quot;* #,##0_-;\-&quot;£ &quot;* #,##0_-;_-&quot;£ &quot;* &quot;-&quot;_-;_-@_-"/>
    <numFmt numFmtId="203" formatCode="_-&quot;£ &quot;* #,##0.00_-;\-&quot;£ &quot;* #,##0.00_-;_-&quot;£ &quot;* &quot;-&quot;??_-;_-@_-"/>
    <numFmt numFmtId="204" formatCode="0.0;;"/>
    <numFmt numFmtId="205" formatCode="0.00;;"/>
    <numFmt numFmtId="206" formatCode="0.000%"/>
    <numFmt numFmtId="207" formatCode="_-* #,##0.0_-;\-* #,##0.0_-;_-* &quot;-&quot;?_-;_-@_-"/>
    <numFmt numFmtId="208" formatCode="0.0_ ;\-0.0\ "/>
    <numFmt numFmtId="209" formatCode="0_ ;\-0\ "/>
    <numFmt numFmtId="210" formatCode="#,##0_ ;\-#,##0\ "/>
    <numFmt numFmtId="211" formatCode="_-* #,##0_-;\-* #,##0_-;_-* &quot;-&quot;?_-;_-@_-"/>
    <numFmt numFmtId="212" formatCode="_-* #,##0.00_-;\-* #,##0.00_-;_-* &quot;-&quot;?_-;_-@_-"/>
    <numFmt numFmtId="213" formatCode="\-"/>
    <numFmt numFmtId="214" formatCode="#,##0.0_ ;\-#,##0.0\ "/>
    <numFmt numFmtId="215" formatCode="_-* ###0.0_-;\-* ###0.0_-;_-* &quot;-&quot;?_-;_-@_-"/>
    <numFmt numFmtId="216" formatCode="_(* #,##0.0_);_(* \(#,##0.0\);_(* &quot;-&quot;??_);_(@_)"/>
    <numFmt numFmtId="217" formatCode="_(* #,##0_);_(* \(#,##0\);_(* &quot;-&quot;??_);_(@_)"/>
  </numFmts>
  <fonts count="17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12"/>
      <name val="Arial"/>
      <family val="2"/>
    </font>
    <font>
      <sz val="14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9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165" fontId="0" fillId="0" borderId="0" xfId="0" applyNumberFormat="1" applyFont="1" applyAlignment="1">
      <alignment horizontal="center"/>
    </xf>
    <xf numFmtId="0" fontId="0" fillId="0" borderId="1" xfId="0" applyFont="1" applyBorder="1" applyAlignment="1">
      <alignment horizontal="right" wrapText="1"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7" fillId="0" borderId="0" xfId="0" applyFont="1" applyBorder="1" applyAlignment="1">
      <alignment horizontal="right" wrapText="1"/>
    </xf>
    <xf numFmtId="3" fontId="8" fillId="0" borderId="0" xfId="0" applyNumberFormat="1" applyFont="1" applyBorder="1" applyAlignment="1">
      <alignment horizontal="right"/>
    </xf>
    <xf numFmtId="37" fontId="8" fillId="0" borderId="0" xfId="0" applyNumberFormat="1" applyFont="1" applyAlignment="1" applyProtection="1">
      <alignment horizontal="right"/>
      <protection/>
    </xf>
    <xf numFmtId="3" fontId="8" fillId="0" borderId="0" xfId="0" applyNumberFormat="1" applyFont="1" applyAlignment="1">
      <alignment horizontal="right"/>
    </xf>
    <xf numFmtId="37" fontId="8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Border="1" applyAlignment="1">
      <alignment horizontal="center" wrapText="1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 horizontal="center"/>
    </xf>
    <xf numFmtId="0" fontId="0" fillId="0" borderId="0" xfId="0" applyBorder="1" applyAlignment="1">
      <alignment horizontal="left"/>
    </xf>
    <xf numFmtId="9" fontId="0" fillId="0" borderId="1" xfId="21" applyBorder="1" applyAlignment="1">
      <alignment horizontal="left"/>
    </xf>
    <xf numFmtId="9" fontId="0" fillId="0" borderId="1" xfId="21" applyBorder="1" applyAlignment="1">
      <alignment horizontal="center"/>
    </xf>
    <xf numFmtId="9" fontId="0" fillId="0" borderId="1" xfId="21" applyBorder="1" applyAlignment="1">
      <alignment horizontal="left"/>
    </xf>
    <xf numFmtId="9" fontId="0" fillId="0" borderId="1" xfId="2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3" fontId="0" fillId="0" borderId="0" xfId="21" applyNumberFormat="1" applyFont="1" applyAlignment="1">
      <alignment horizontal="right"/>
    </xf>
    <xf numFmtId="1" fontId="0" fillId="0" borderId="0" xfId="0" applyNumberFormat="1" applyFont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left"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 horizontal="left"/>
    </xf>
    <xf numFmtId="1" fontId="0" fillId="0" borderId="1" xfId="0" applyNumberFormat="1" applyFont="1" applyBorder="1" applyAlignment="1">
      <alignment horizontal="left"/>
    </xf>
    <xf numFmtId="183" fontId="0" fillId="0" borderId="0" xfId="0" applyNumberFormat="1" applyFont="1" applyAlignment="1">
      <alignment/>
    </xf>
    <xf numFmtId="183" fontId="0" fillId="0" borderId="1" xfId="0" applyNumberFormat="1" applyFont="1" applyBorder="1" applyAlignment="1">
      <alignment horizontal="right" wrapText="1"/>
    </xf>
    <xf numFmtId="183" fontId="0" fillId="0" borderId="0" xfId="0" applyNumberFormat="1" applyFont="1" applyBorder="1" applyAlignment="1">
      <alignment horizontal="right"/>
    </xf>
    <xf numFmtId="183" fontId="0" fillId="0" borderId="0" xfId="0" applyNumberFormat="1" applyFont="1" applyAlignment="1">
      <alignment horizontal="right"/>
    </xf>
    <xf numFmtId="3" fontId="1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4" fontId="10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1" xfId="0" applyFont="1" applyBorder="1" applyAlignment="1">
      <alignment horizontal="left"/>
    </xf>
    <xf numFmtId="4" fontId="10" fillId="0" borderId="1" xfId="0" applyNumberFormat="1" applyFont="1" applyBorder="1" applyAlignment="1">
      <alignment horizontal="right"/>
    </xf>
    <xf numFmtId="0" fontId="10" fillId="0" borderId="1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1" fontId="0" fillId="0" borderId="0" xfId="0" applyNumberFormat="1" applyAlignment="1">
      <alignment/>
    </xf>
    <xf numFmtId="0" fontId="1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vertical="top"/>
    </xf>
    <xf numFmtId="0" fontId="1" fillId="0" borderId="0" xfId="0" applyFont="1" applyBorder="1" applyAlignment="1">
      <alignment horizontal="right"/>
    </xf>
    <xf numFmtId="217" fontId="1" fillId="0" borderId="0" xfId="15" applyNumberFormat="1" applyFont="1" applyBorder="1" applyAlignment="1">
      <alignment horizontal="right"/>
    </xf>
    <xf numFmtId="217" fontId="0" fillId="0" borderId="1" xfId="15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217" fontId="0" fillId="0" borderId="0" xfId="15" applyNumberFormat="1" applyFont="1" applyAlignment="1">
      <alignment horizontal="right"/>
    </xf>
    <xf numFmtId="0" fontId="10" fillId="0" borderId="1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0" fillId="0" borderId="2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2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chartsheet" Target="chartsheets/sheet5.xml" /><Relationship Id="rId10" Type="http://schemas.openxmlformats.org/officeDocument/2006/relationships/chartsheet" Target="chartsheets/sheet6.xml" /><Relationship Id="rId11" Type="http://schemas.openxmlformats.org/officeDocument/2006/relationships/worksheet" Target="worksheets/sheet5.xml" /><Relationship Id="rId12" Type="http://schemas.openxmlformats.org/officeDocument/2006/relationships/worksheet" Target="work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Grain and Oil Production, 1950-2003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GrainOilProd2004!$B$3</c:f>
              <c:strCache>
                <c:ptCount val="1"/>
                <c:pt idx="0">
                  <c:v>Grain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GrainOilProd2004!$A$6:$A$59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GrainOilProd2004!$B$6:$B$59</c:f>
              <c:numCache>
                <c:ptCount val="54"/>
                <c:pt idx="0">
                  <c:v>631</c:v>
                </c:pt>
                <c:pt idx="1">
                  <c:v>655</c:v>
                </c:pt>
                <c:pt idx="2">
                  <c:v>680</c:v>
                </c:pt>
                <c:pt idx="3">
                  <c:v>705</c:v>
                </c:pt>
                <c:pt idx="4">
                  <c:v>730</c:v>
                </c:pt>
                <c:pt idx="5">
                  <c:v>759</c:v>
                </c:pt>
                <c:pt idx="6">
                  <c:v>773</c:v>
                </c:pt>
                <c:pt idx="7">
                  <c:v>788</c:v>
                </c:pt>
                <c:pt idx="8">
                  <c:v>802</c:v>
                </c:pt>
                <c:pt idx="9">
                  <c:v>815</c:v>
                </c:pt>
                <c:pt idx="10">
                  <c:v>823.658</c:v>
                </c:pt>
                <c:pt idx="11">
                  <c:v>799.608</c:v>
                </c:pt>
                <c:pt idx="12">
                  <c:v>850.519</c:v>
                </c:pt>
                <c:pt idx="13">
                  <c:v>857.805</c:v>
                </c:pt>
                <c:pt idx="14">
                  <c:v>906.245</c:v>
                </c:pt>
                <c:pt idx="15">
                  <c:v>904.684</c:v>
                </c:pt>
                <c:pt idx="16">
                  <c:v>988.536</c:v>
                </c:pt>
                <c:pt idx="17">
                  <c:v>1014.294</c:v>
                </c:pt>
                <c:pt idx="18">
                  <c:v>1052.526</c:v>
                </c:pt>
                <c:pt idx="19">
                  <c:v>1063.183</c:v>
                </c:pt>
                <c:pt idx="20">
                  <c:v>1078.774</c:v>
                </c:pt>
                <c:pt idx="21">
                  <c:v>1177.328</c:v>
                </c:pt>
                <c:pt idx="22">
                  <c:v>1140.664</c:v>
                </c:pt>
                <c:pt idx="23">
                  <c:v>1253.008</c:v>
                </c:pt>
                <c:pt idx="24">
                  <c:v>1203.544</c:v>
                </c:pt>
                <c:pt idx="25">
                  <c:v>1236.816</c:v>
                </c:pt>
                <c:pt idx="26">
                  <c:v>1342.203</c:v>
                </c:pt>
                <c:pt idx="27">
                  <c:v>1319.499</c:v>
                </c:pt>
                <c:pt idx="28">
                  <c:v>1445.487</c:v>
                </c:pt>
                <c:pt idx="29">
                  <c:v>1409.947</c:v>
                </c:pt>
                <c:pt idx="30">
                  <c:v>1429.423</c:v>
                </c:pt>
                <c:pt idx="31">
                  <c:v>1482.09</c:v>
                </c:pt>
                <c:pt idx="32">
                  <c:v>1533.295</c:v>
                </c:pt>
                <c:pt idx="33">
                  <c:v>1469.444</c:v>
                </c:pt>
                <c:pt idx="34">
                  <c:v>1631.997</c:v>
                </c:pt>
                <c:pt idx="35">
                  <c:v>1646.614</c:v>
                </c:pt>
                <c:pt idx="36">
                  <c:v>1664.857</c:v>
                </c:pt>
                <c:pt idx="37">
                  <c:v>1598.393</c:v>
                </c:pt>
                <c:pt idx="38">
                  <c:v>1550.157</c:v>
                </c:pt>
                <c:pt idx="39">
                  <c:v>1672.272</c:v>
                </c:pt>
                <c:pt idx="40">
                  <c:v>1767.987</c:v>
                </c:pt>
                <c:pt idx="41">
                  <c:v>1706.97</c:v>
                </c:pt>
                <c:pt idx="42">
                  <c:v>1787.514</c:v>
                </c:pt>
                <c:pt idx="43">
                  <c:v>1711.529</c:v>
                </c:pt>
                <c:pt idx="44">
                  <c:v>1756.349</c:v>
                </c:pt>
                <c:pt idx="45">
                  <c:v>1710.117</c:v>
                </c:pt>
                <c:pt idx="46">
                  <c:v>1870.785</c:v>
                </c:pt>
                <c:pt idx="47">
                  <c:v>1879.19</c:v>
                </c:pt>
                <c:pt idx="48">
                  <c:v>1875.017</c:v>
                </c:pt>
                <c:pt idx="49">
                  <c:v>1871.395</c:v>
                </c:pt>
                <c:pt idx="50">
                  <c:v>1838.468</c:v>
                </c:pt>
                <c:pt idx="51">
                  <c:v>1870.457</c:v>
                </c:pt>
                <c:pt idx="52">
                  <c:v>1818.911</c:v>
                </c:pt>
                <c:pt idx="53">
                  <c:v>1826.481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GrainOilProd2004!$C$3</c:f>
              <c:strCache>
                <c:ptCount val="1"/>
                <c:pt idx="0">
                  <c:v>Oil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GrainOilProd2004!$A$6:$A$59</c:f>
              <c:numCache>
                <c:ptCount val="54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</c:numCache>
            </c:numRef>
          </c:xVal>
          <c:yVal>
            <c:numRef>
              <c:f>GrainOilProd2004!$C$6:$C$59</c:f>
              <c:numCache>
                <c:ptCount val="54"/>
                <c:pt idx="0">
                  <c:v>517.8717598908595</c:v>
                </c:pt>
                <c:pt idx="1">
                  <c:v>582.6057298772168</c:v>
                </c:pt>
                <c:pt idx="2">
                  <c:v>619.1541609822647</c:v>
                </c:pt>
                <c:pt idx="3">
                  <c:v>657.2987721691677</c:v>
                </c:pt>
                <c:pt idx="4">
                  <c:v>682.1964529331514</c:v>
                </c:pt>
                <c:pt idx="5">
                  <c:v>766.8485675306957</c:v>
                </c:pt>
                <c:pt idx="6">
                  <c:v>838.8540245566167</c:v>
                </c:pt>
                <c:pt idx="7">
                  <c:v>876.3983628922238</c:v>
                </c:pt>
                <c:pt idx="8">
                  <c:v>901.2960436562074</c:v>
                </c:pt>
                <c:pt idx="9">
                  <c:v>971.0095497953615</c:v>
                </c:pt>
                <c:pt idx="10">
                  <c:v>1048.5675306957708</c:v>
                </c:pt>
                <c:pt idx="11">
                  <c:v>1115.4160982264664</c:v>
                </c:pt>
                <c:pt idx="12">
                  <c:v>1210.0272851296045</c:v>
                </c:pt>
                <c:pt idx="13">
                  <c:v>1299.6589358799454</c:v>
                </c:pt>
                <c:pt idx="14">
                  <c:v>1408.0763983628922</c:v>
                </c:pt>
                <c:pt idx="15">
                  <c:v>1508.799454297408</c:v>
                </c:pt>
                <c:pt idx="16">
                  <c:v>1638.2673942701226</c:v>
                </c:pt>
                <c:pt idx="17">
                  <c:v>1742.837653478854</c:v>
                </c:pt>
                <c:pt idx="18">
                  <c:v>1937.3533424283762</c:v>
                </c:pt>
                <c:pt idx="19">
                  <c:v>2050.075034106412</c:v>
                </c:pt>
                <c:pt idx="20">
                  <c:v>2280.6275579809003</c:v>
                </c:pt>
                <c:pt idx="21">
                  <c:v>2410.095497953615</c:v>
                </c:pt>
                <c:pt idx="22">
                  <c:v>2546.5211459754432</c:v>
                </c:pt>
                <c:pt idx="23">
                  <c:v>2778.581173260573</c:v>
                </c:pt>
                <c:pt idx="24">
                  <c:v>2803.4788540245563</c:v>
                </c:pt>
                <c:pt idx="25">
                  <c:v>2659.072305593452</c:v>
                </c:pt>
                <c:pt idx="26">
                  <c:v>2901.0368349249657</c:v>
                </c:pt>
                <c:pt idx="27">
                  <c:v>2987.7216916780358</c:v>
                </c:pt>
                <c:pt idx="28">
                  <c:v>3022.5784447476126</c:v>
                </c:pt>
                <c:pt idx="29">
                  <c:v>3122.169167803547</c:v>
                </c:pt>
                <c:pt idx="30">
                  <c:v>2975.9345156889494</c:v>
                </c:pt>
                <c:pt idx="31">
                  <c:v>2778.581173260573</c:v>
                </c:pt>
                <c:pt idx="32">
                  <c:v>2644.1336971350615</c:v>
                </c:pt>
                <c:pt idx="33">
                  <c:v>2619.2360163710778</c:v>
                </c:pt>
                <c:pt idx="34">
                  <c:v>2701.3096862210095</c:v>
                </c:pt>
                <c:pt idx="35">
                  <c:v>2659.072305593452</c:v>
                </c:pt>
                <c:pt idx="36">
                  <c:v>2773.6016371077767</c:v>
                </c:pt>
                <c:pt idx="37">
                  <c:v>2753.683492496589</c:v>
                </c:pt>
                <c:pt idx="38">
                  <c:v>2881.0641200545706</c:v>
                </c:pt>
                <c:pt idx="39">
                  <c:v>2918.008185538881</c:v>
                </c:pt>
                <c:pt idx="40">
                  <c:v>3164.1</c:v>
                </c:pt>
                <c:pt idx="41">
                  <c:v>3151.9</c:v>
                </c:pt>
                <c:pt idx="42">
                  <c:v>3184.1</c:v>
                </c:pt>
                <c:pt idx="43">
                  <c:v>3184.2</c:v>
                </c:pt>
                <c:pt idx="44">
                  <c:v>3225.2</c:v>
                </c:pt>
                <c:pt idx="45">
                  <c:v>3269</c:v>
                </c:pt>
                <c:pt idx="46">
                  <c:v>3365.8</c:v>
                </c:pt>
                <c:pt idx="47">
                  <c:v>3462.9</c:v>
                </c:pt>
                <c:pt idx="48">
                  <c:v>3529.1</c:v>
                </c:pt>
                <c:pt idx="49">
                  <c:v>3451.8</c:v>
                </c:pt>
                <c:pt idx="50">
                  <c:v>3589.6</c:v>
                </c:pt>
                <c:pt idx="51">
                  <c:v>3717.5</c:v>
                </c:pt>
                <c:pt idx="52">
                  <c:v>3696.75</c:v>
                </c:pt>
              </c:numCache>
            </c:numRef>
          </c:yVal>
          <c:smooth val="0"/>
        </c:ser>
        <c:axId val="27185609"/>
        <c:axId val="43343890"/>
      </c:scatterChart>
      <c:valAx>
        <c:axId val="27185609"/>
        <c:scaling>
          <c:orientation val="minMax"/>
          <c:min val="195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3343890"/>
        <c:crosses val="autoZero"/>
        <c:crossBetween val="midCat"/>
        <c:dispUnits/>
      </c:valAx>
      <c:valAx>
        <c:axId val="433438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Million Tons Grain and Million Tons Oil Equivalent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71856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 as a Share of Consumption, 
1965-2002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38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</c:strCache>
            </c:strRef>
          </c:cat>
          <c:val>
            <c:numRef>
              <c:f>#REF!</c:f>
              <c:numCache>
                <c:ptCount val="38"/>
                <c:pt idx="0">
                  <c:v>78.23167123958295</c:v>
                </c:pt>
                <c:pt idx="1">
                  <c:v>79.16301698275493</c:v>
                </c:pt>
                <c:pt idx="2">
                  <c:v>81.31691892708186</c:v>
                </c:pt>
                <c:pt idx="3">
                  <c:v>79.07763516950064</c:v>
                </c:pt>
                <c:pt idx="4">
                  <c:v>76.506828253102</c:v>
                </c:pt>
                <c:pt idx="5">
                  <c:v>76.79856512129358</c:v>
                </c:pt>
                <c:pt idx="6">
                  <c:v>73.28501142674503</c:v>
                </c:pt>
                <c:pt idx="7">
                  <c:v>68.28110068731999</c:v>
                </c:pt>
                <c:pt idx="8">
                  <c:v>63.20615830533831</c:v>
                </c:pt>
                <c:pt idx="9">
                  <c:v>62.901938637628554</c:v>
                </c:pt>
                <c:pt idx="10">
                  <c:v>61.272615785018225</c:v>
                </c:pt>
                <c:pt idx="11">
                  <c:v>55.759363411994045</c:v>
                </c:pt>
                <c:pt idx="12">
                  <c:v>53.477220968036875</c:v>
                </c:pt>
                <c:pt idx="13">
                  <c:v>54.77731129349112</c:v>
                </c:pt>
                <c:pt idx="14">
                  <c:v>54.97279490490852</c:v>
                </c:pt>
                <c:pt idx="15">
                  <c:v>59.6049027095788</c:v>
                </c:pt>
                <c:pt idx="16">
                  <c:v>63.39472687927618</c:v>
                </c:pt>
                <c:pt idx="17">
                  <c:v>66.68208488045533</c:v>
                </c:pt>
                <c:pt idx="18">
                  <c:v>67.26162914859079</c:v>
                </c:pt>
                <c:pt idx="19">
                  <c:v>66.82842821380093</c:v>
                </c:pt>
                <c:pt idx="20">
                  <c:v>67.27652364096204</c:v>
                </c:pt>
                <c:pt idx="21">
                  <c:v>62.8405814407332</c:v>
                </c:pt>
                <c:pt idx="22">
                  <c:v>59.67118470490733</c:v>
                </c:pt>
                <c:pt idx="23">
                  <c:v>56.49975363888519</c:v>
                </c:pt>
                <c:pt idx="24">
                  <c:v>52.865049809867784</c:v>
                </c:pt>
                <c:pt idx="25">
                  <c:v>52.47179495271232</c:v>
                </c:pt>
                <c:pt idx="26">
                  <c:v>54.30354878250003</c:v>
                </c:pt>
                <c:pt idx="27">
                  <c:v>52.06430094069634</c:v>
                </c:pt>
                <c:pt idx="28">
                  <c:v>49.796200522218776</c:v>
                </c:pt>
                <c:pt idx="29">
                  <c:v>47.34561727730751</c:v>
                </c:pt>
                <c:pt idx="30">
                  <c:v>46.9510483543878</c:v>
                </c:pt>
                <c:pt idx="31">
                  <c:v>45.30475583763367</c:v>
                </c:pt>
                <c:pt idx="32">
                  <c:v>44.40795015432216</c:v>
                </c:pt>
                <c:pt idx="33">
                  <c:v>42.34772313362854</c:v>
                </c:pt>
                <c:pt idx="34">
                  <c:v>39.60780091830994</c:v>
                </c:pt>
                <c:pt idx="35">
                  <c:v>39.25111241010749</c:v>
                </c:pt>
                <c:pt idx="36">
                  <c:v>39.03578930225138</c:v>
                </c:pt>
                <c:pt idx="37">
                  <c:v>39.059981441514715</c:v>
                </c:pt>
              </c:numCache>
            </c:numRef>
          </c:val>
          <c:smooth val="0"/>
        </c:ser>
        <c:axId val="54550691"/>
        <c:axId val="21194172"/>
      </c:lineChart>
      <c:catAx>
        <c:axId val="545506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194172"/>
        <c:crosses val="autoZero"/>
        <c:auto val="1"/>
        <c:lblOffset val="100"/>
        <c:tickLblSkip val="5"/>
        <c:noMultiLvlLbl val="0"/>
      </c:catAx>
      <c:valAx>
        <c:axId val="21194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Percent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455069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Production and Consumption, 1965-2002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38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</c:strCache>
            </c:strRef>
          </c:cat>
          <c:val>
            <c:numRef>
              <c:f>#REF!</c:f>
              <c:numCache>
                <c:ptCount val="38"/>
                <c:pt idx="0">
                  <c:v>9014</c:v>
                </c:pt>
                <c:pt idx="1">
                  <c:v>9579</c:v>
                </c:pt>
                <c:pt idx="2">
                  <c:v>10219</c:v>
                </c:pt>
                <c:pt idx="3">
                  <c:v>10600</c:v>
                </c:pt>
                <c:pt idx="4">
                  <c:v>10828</c:v>
                </c:pt>
                <c:pt idx="5">
                  <c:v>11297</c:v>
                </c:pt>
                <c:pt idx="6">
                  <c:v>11156</c:v>
                </c:pt>
                <c:pt idx="7">
                  <c:v>11185</c:v>
                </c:pt>
                <c:pt idx="8">
                  <c:v>10946</c:v>
                </c:pt>
                <c:pt idx="9">
                  <c:v>10461</c:v>
                </c:pt>
                <c:pt idx="10">
                  <c:v>10008</c:v>
                </c:pt>
                <c:pt idx="11">
                  <c:v>9736</c:v>
                </c:pt>
                <c:pt idx="12">
                  <c:v>9863</c:v>
                </c:pt>
                <c:pt idx="13">
                  <c:v>10274</c:v>
                </c:pt>
                <c:pt idx="14">
                  <c:v>10136</c:v>
                </c:pt>
                <c:pt idx="15">
                  <c:v>10170</c:v>
                </c:pt>
                <c:pt idx="16">
                  <c:v>10181</c:v>
                </c:pt>
                <c:pt idx="17">
                  <c:v>10199</c:v>
                </c:pt>
                <c:pt idx="18">
                  <c:v>10247</c:v>
                </c:pt>
                <c:pt idx="19">
                  <c:v>10509</c:v>
                </c:pt>
                <c:pt idx="20">
                  <c:v>10580</c:v>
                </c:pt>
                <c:pt idx="21">
                  <c:v>10231</c:v>
                </c:pt>
                <c:pt idx="22">
                  <c:v>9944</c:v>
                </c:pt>
                <c:pt idx="23">
                  <c:v>9765</c:v>
                </c:pt>
                <c:pt idx="24">
                  <c:v>9159</c:v>
                </c:pt>
                <c:pt idx="25">
                  <c:v>8914</c:v>
                </c:pt>
                <c:pt idx="26">
                  <c:v>9076</c:v>
                </c:pt>
                <c:pt idx="27">
                  <c:v>8868</c:v>
                </c:pt>
                <c:pt idx="28">
                  <c:v>8583</c:v>
                </c:pt>
                <c:pt idx="29">
                  <c:v>8389</c:v>
                </c:pt>
                <c:pt idx="30">
                  <c:v>8322</c:v>
                </c:pt>
                <c:pt idx="31">
                  <c:v>8295</c:v>
                </c:pt>
                <c:pt idx="32">
                  <c:v>8269</c:v>
                </c:pt>
                <c:pt idx="33">
                  <c:v>8011</c:v>
                </c:pt>
                <c:pt idx="34">
                  <c:v>7731</c:v>
                </c:pt>
                <c:pt idx="35">
                  <c:v>7733</c:v>
                </c:pt>
                <c:pt idx="36">
                  <c:v>7670</c:v>
                </c:pt>
                <c:pt idx="37">
                  <c:v>7698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#REF!</c:f>
              <c:strCache>
                <c:ptCount val="38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</c:strCache>
            </c:strRef>
          </c:cat>
          <c:val>
            <c:numRef>
              <c:f>#REF!</c:f>
              <c:numCache>
                <c:ptCount val="38"/>
                <c:pt idx="0">
                  <c:v>11522.18769863014</c:v>
                </c:pt>
                <c:pt idx="1">
                  <c:v>12100.347315068493</c:v>
                </c:pt>
                <c:pt idx="2">
                  <c:v>12566.880465753426</c:v>
                </c:pt>
                <c:pt idx="3">
                  <c:v>13404.548551912567</c:v>
                </c:pt>
                <c:pt idx="4">
                  <c:v>14152.985095890412</c:v>
                </c:pt>
                <c:pt idx="5">
                  <c:v>14709.91024657534</c:v>
                </c:pt>
                <c:pt idx="6">
                  <c:v>15222.758082191782</c:v>
                </c:pt>
                <c:pt idx="7">
                  <c:v>16380.813852459016</c:v>
                </c:pt>
                <c:pt idx="8">
                  <c:v>17317.932767123286</c:v>
                </c:pt>
                <c:pt idx="9">
                  <c:v>16630.648</c:v>
                </c:pt>
                <c:pt idx="10">
                  <c:v>16333.56087671233</c:v>
                </c:pt>
                <c:pt idx="11">
                  <c:v>17460.744535519123</c:v>
                </c:pt>
                <c:pt idx="12">
                  <c:v>18443.366767123287</c:v>
                </c:pt>
                <c:pt idx="13">
                  <c:v>18755.94065753425</c:v>
                </c:pt>
                <c:pt idx="14">
                  <c:v>18438.211150684932</c:v>
                </c:pt>
                <c:pt idx="15">
                  <c:v>17062.354836065577</c:v>
                </c:pt>
                <c:pt idx="16">
                  <c:v>16059.695342465753</c:v>
                </c:pt>
                <c:pt idx="17">
                  <c:v>15294.96268493151</c:v>
                </c:pt>
                <c:pt idx="18">
                  <c:v>15234.54030136986</c:v>
                </c:pt>
                <c:pt idx="19">
                  <c:v>15725.343661202189</c:v>
                </c:pt>
                <c:pt idx="20">
                  <c:v>15726.139561643837</c:v>
                </c:pt>
                <c:pt idx="21">
                  <c:v>16280.88054794521</c:v>
                </c:pt>
                <c:pt idx="22">
                  <c:v>16664.659917808218</c:v>
                </c:pt>
                <c:pt idx="23">
                  <c:v>17283.261202185793</c:v>
                </c:pt>
                <c:pt idx="24">
                  <c:v>17325.246136986298</c:v>
                </c:pt>
                <c:pt idx="25">
                  <c:v>16988.174328767127</c:v>
                </c:pt>
                <c:pt idx="26">
                  <c:v>16713.456493150683</c:v>
                </c:pt>
                <c:pt idx="27">
                  <c:v>17032.78415300546</c:v>
                </c:pt>
                <c:pt idx="28">
                  <c:v>17236.254794520548</c:v>
                </c:pt>
                <c:pt idx="29">
                  <c:v>17718.641095890413</c:v>
                </c:pt>
                <c:pt idx="30">
                  <c:v>17724.84383561644</c:v>
                </c:pt>
                <c:pt idx="31">
                  <c:v>18309.33606557377</c:v>
                </c:pt>
                <c:pt idx="32">
                  <c:v>18620.539726027393</c:v>
                </c:pt>
                <c:pt idx="33">
                  <c:v>18917.19178082192</c:v>
                </c:pt>
                <c:pt idx="34">
                  <c:v>19518.882191780824</c:v>
                </c:pt>
                <c:pt idx="35">
                  <c:v>19701.352459016394</c:v>
                </c:pt>
                <c:pt idx="36">
                  <c:v>19648.63561643836</c:v>
                </c:pt>
                <c:pt idx="37">
                  <c:v>19708.150684931505</c:v>
                </c:pt>
              </c:numCache>
            </c:numRef>
          </c:val>
          <c:smooth val="0"/>
        </c:ser>
        <c:axId val="56529821"/>
        <c:axId val="39006342"/>
      </c:lineChart>
      <c:catAx>
        <c:axId val="565298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06342"/>
        <c:crosses val="autoZero"/>
        <c:auto val="1"/>
        <c:lblOffset val="100"/>
        <c:tickLblSkip val="5"/>
        <c:noMultiLvlLbl val="0"/>
      </c:catAx>
      <c:valAx>
        <c:axId val="390063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Thousand Barrels 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5298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U.S. Oil Imports, 1980-2002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USOilBalance!$A$21:$A$43</c:f>
              <c:strCache>
                <c:ptCount val="23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</c:strCache>
            </c:strRef>
          </c:cat>
          <c:val>
            <c:numRef>
              <c:f>USOilBalance!$C$21:$C$43</c:f>
              <c:numCache>
                <c:ptCount val="23"/>
                <c:pt idx="0">
                  <c:v>6735</c:v>
                </c:pt>
                <c:pt idx="1">
                  <c:v>5950</c:v>
                </c:pt>
                <c:pt idx="2">
                  <c:v>5040</c:v>
                </c:pt>
                <c:pt idx="3">
                  <c:v>4990</c:v>
                </c:pt>
                <c:pt idx="4">
                  <c:v>5380</c:v>
                </c:pt>
                <c:pt idx="5">
                  <c:v>5065</c:v>
                </c:pt>
                <c:pt idx="6">
                  <c:v>6045</c:v>
                </c:pt>
                <c:pt idx="7">
                  <c:v>6245</c:v>
                </c:pt>
                <c:pt idx="8">
                  <c:v>7240</c:v>
                </c:pt>
                <c:pt idx="9">
                  <c:v>8019</c:v>
                </c:pt>
                <c:pt idx="10">
                  <c:v>8026</c:v>
                </c:pt>
                <c:pt idx="11">
                  <c:v>7791</c:v>
                </c:pt>
                <c:pt idx="12">
                  <c:v>7888</c:v>
                </c:pt>
                <c:pt idx="13">
                  <c:v>8620</c:v>
                </c:pt>
                <c:pt idx="14">
                  <c:v>8929</c:v>
                </c:pt>
                <c:pt idx="15">
                  <c:v>8831</c:v>
                </c:pt>
                <c:pt idx="16">
                  <c:v>9400</c:v>
                </c:pt>
                <c:pt idx="17">
                  <c:v>9907</c:v>
                </c:pt>
                <c:pt idx="18">
                  <c:v>10382</c:v>
                </c:pt>
                <c:pt idx="19">
                  <c:v>10550</c:v>
                </c:pt>
                <c:pt idx="20">
                  <c:v>11092</c:v>
                </c:pt>
                <c:pt idx="21">
                  <c:v>11618</c:v>
                </c:pt>
                <c:pt idx="22">
                  <c:v>11357</c:v>
                </c:pt>
              </c:numCache>
            </c:numRef>
          </c:val>
          <c:smooth val="0"/>
        </c:ser>
        <c:axId val="15512759"/>
        <c:axId val="5397104"/>
      </c:lineChart>
      <c:catAx>
        <c:axId val="15512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97104"/>
        <c:crosses val="autoZero"/>
        <c:auto val="1"/>
        <c:lblOffset val="100"/>
        <c:tickLblSkip val="5"/>
        <c:noMultiLvlLbl val="0"/>
      </c:catAx>
      <c:valAx>
        <c:axId val="539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Thousand Barrels 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512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Crude Oil Prices in 2002 Dollars, 1861-2002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OilPrices1861!$A$6:$A$147</c:f>
              <c:numCache>
                <c:ptCount val="142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  <c:pt idx="79">
                  <c:v>1940</c:v>
                </c:pt>
                <c:pt idx="80">
                  <c:v>1941</c:v>
                </c:pt>
                <c:pt idx="81">
                  <c:v>1942</c:v>
                </c:pt>
                <c:pt idx="82">
                  <c:v>1943</c:v>
                </c:pt>
                <c:pt idx="83">
                  <c:v>1944</c:v>
                </c:pt>
                <c:pt idx="84">
                  <c:v>1945</c:v>
                </c:pt>
                <c:pt idx="85">
                  <c:v>1946</c:v>
                </c:pt>
                <c:pt idx="86">
                  <c:v>1947</c:v>
                </c:pt>
                <c:pt idx="87">
                  <c:v>1948</c:v>
                </c:pt>
                <c:pt idx="88">
                  <c:v>1949</c:v>
                </c:pt>
                <c:pt idx="89">
                  <c:v>1950</c:v>
                </c:pt>
                <c:pt idx="90">
                  <c:v>1951</c:v>
                </c:pt>
                <c:pt idx="91">
                  <c:v>1952</c:v>
                </c:pt>
                <c:pt idx="92">
                  <c:v>1953</c:v>
                </c:pt>
                <c:pt idx="93">
                  <c:v>1954</c:v>
                </c:pt>
                <c:pt idx="94">
                  <c:v>1955</c:v>
                </c:pt>
                <c:pt idx="95">
                  <c:v>1956</c:v>
                </c:pt>
                <c:pt idx="96">
                  <c:v>1957</c:v>
                </c:pt>
                <c:pt idx="97">
                  <c:v>1958</c:v>
                </c:pt>
                <c:pt idx="98">
                  <c:v>1959</c:v>
                </c:pt>
                <c:pt idx="99">
                  <c:v>1960</c:v>
                </c:pt>
                <c:pt idx="100">
                  <c:v>1961</c:v>
                </c:pt>
                <c:pt idx="101">
                  <c:v>1962</c:v>
                </c:pt>
                <c:pt idx="102">
                  <c:v>1963</c:v>
                </c:pt>
                <c:pt idx="103">
                  <c:v>1964</c:v>
                </c:pt>
                <c:pt idx="104">
                  <c:v>1965</c:v>
                </c:pt>
                <c:pt idx="105">
                  <c:v>1966</c:v>
                </c:pt>
                <c:pt idx="106">
                  <c:v>1967</c:v>
                </c:pt>
                <c:pt idx="107">
                  <c:v>1968</c:v>
                </c:pt>
                <c:pt idx="108">
                  <c:v>1969</c:v>
                </c:pt>
                <c:pt idx="109">
                  <c:v>1970</c:v>
                </c:pt>
                <c:pt idx="110">
                  <c:v>1971</c:v>
                </c:pt>
                <c:pt idx="111">
                  <c:v>1972</c:v>
                </c:pt>
                <c:pt idx="112">
                  <c:v>1973</c:v>
                </c:pt>
                <c:pt idx="113">
                  <c:v>1974</c:v>
                </c:pt>
                <c:pt idx="114">
                  <c:v>1975</c:v>
                </c:pt>
                <c:pt idx="115">
                  <c:v>1976</c:v>
                </c:pt>
                <c:pt idx="116">
                  <c:v>1977</c:v>
                </c:pt>
                <c:pt idx="117">
                  <c:v>1978</c:v>
                </c:pt>
                <c:pt idx="118">
                  <c:v>1979</c:v>
                </c:pt>
                <c:pt idx="119">
                  <c:v>1980</c:v>
                </c:pt>
                <c:pt idx="120">
                  <c:v>1981</c:v>
                </c:pt>
                <c:pt idx="121">
                  <c:v>1982</c:v>
                </c:pt>
                <c:pt idx="122">
                  <c:v>1983</c:v>
                </c:pt>
                <c:pt idx="123">
                  <c:v>1984</c:v>
                </c:pt>
                <c:pt idx="124">
                  <c:v>1985</c:v>
                </c:pt>
                <c:pt idx="125">
                  <c:v>1986</c:v>
                </c:pt>
                <c:pt idx="126">
                  <c:v>1987</c:v>
                </c:pt>
                <c:pt idx="127">
                  <c:v>1988</c:v>
                </c:pt>
                <c:pt idx="128">
                  <c:v>1989</c:v>
                </c:pt>
                <c:pt idx="129">
                  <c:v>1990</c:v>
                </c:pt>
                <c:pt idx="130">
                  <c:v>1991</c:v>
                </c:pt>
                <c:pt idx="131">
                  <c:v>1992</c:v>
                </c:pt>
                <c:pt idx="132">
                  <c:v>1993</c:v>
                </c:pt>
                <c:pt idx="133">
                  <c:v>1994</c:v>
                </c:pt>
                <c:pt idx="134">
                  <c:v>1995</c:v>
                </c:pt>
                <c:pt idx="135">
                  <c:v>1996</c:v>
                </c:pt>
                <c:pt idx="136">
                  <c:v>1997</c:v>
                </c:pt>
                <c:pt idx="137">
                  <c:v>1998</c:v>
                </c:pt>
                <c:pt idx="138">
                  <c:v>1999</c:v>
                </c:pt>
                <c:pt idx="139">
                  <c:v>2000</c:v>
                </c:pt>
                <c:pt idx="140">
                  <c:v>2001</c:v>
                </c:pt>
                <c:pt idx="141">
                  <c:v>2002</c:v>
                </c:pt>
              </c:numCache>
            </c:numRef>
          </c:xVal>
          <c:yVal>
            <c:numRef>
              <c:f>OilPrices1861!$C$6:$C$147</c:f>
              <c:numCache>
                <c:ptCount val="142"/>
                <c:pt idx="0">
                  <c:v>9.85</c:v>
                </c:pt>
                <c:pt idx="1">
                  <c:v>18.99</c:v>
                </c:pt>
                <c:pt idx="2">
                  <c:v>46.2</c:v>
                </c:pt>
                <c:pt idx="3">
                  <c:v>93.08</c:v>
                </c:pt>
                <c:pt idx="4">
                  <c:v>77.74</c:v>
                </c:pt>
                <c:pt idx="5">
                  <c:v>46.1</c:v>
                </c:pt>
                <c:pt idx="6">
                  <c:v>31.1</c:v>
                </c:pt>
                <c:pt idx="7">
                  <c:v>49.21</c:v>
                </c:pt>
                <c:pt idx="8">
                  <c:v>49.35</c:v>
                </c:pt>
                <c:pt idx="9">
                  <c:v>55.08</c:v>
                </c:pt>
                <c:pt idx="10">
                  <c:v>65.4</c:v>
                </c:pt>
                <c:pt idx="11">
                  <c:v>54.85</c:v>
                </c:pt>
                <c:pt idx="12">
                  <c:v>27.57</c:v>
                </c:pt>
                <c:pt idx="13">
                  <c:v>18.67</c:v>
                </c:pt>
                <c:pt idx="14">
                  <c:v>22.19</c:v>
                </c:pt>
                <c:pt idx="15">
                  <c:v>43.39</c:v>
                </c:pt>
                <c:pt idx="16">
                  <c:v>41.02</c:v>
                </c:pt>
                <c:pt idx="17">
                  <c:v>22.27</c:v>
                </c:pt>
                <c:pt idx="18">
                  <c:v>16.66</c:v>
                </c:pt>
                <c:pt idx="19">
                  <c:v>17.76</c:v>
                </c:pt>
                <c:pt idx="20">
                  <c:v>16.07</c:v>
                </c:pt>
                <c:pt idx="21">
                  <c:v>14.58</c:v>
                </c:pt>
                <c:pt idx="22">
                  <c:v>19.35</c:v>
                </c:pt>
                <c:pt idx="23">
                  <c:v>16.87</c:v>
                </c:pt>
                <c:pt idx="24">
                  <c:v>17.66</c:v>
                </c:pt>
                <c:pt idx="25">
                  <c:v>14.26</c:v>
                </c:pt>
                <c:pt idx="26">
                  <c:v>13.45</c:v>
                </c:pt>
                <c:pt idx="27">
                  <c:v>17.66</c:v>
                </c:pt>
                <c:pt idx="28">
                  <c:v>18.87</c:v>
                </c:pt>
                <c:pt idx="29">
                  <c:v>17.46</c:v>
                </c:pt>
                <c:pt idx="30">
                  <c:v>13.45</c:v>
                </c:pt>
                <c:pt idx="31">
                  <c:v>11.24</c:v>
                </c:pt>
                <c:pt idx="32">
                  <c:v>12.85</c:v>
                </c:pt>
                <c:pt idx="33">
                  <c:v>17.52</c:v>
                </c:pt>
                <c:pt idx="34">
                  <c:v>29.47</c:v>
                </c:pt>
                <c:pt idx="35">
                  <c:v>25.57</c:v>
                </c:pt>
                <c:pt idx="36">
                  <c:v>17.12</c:v>
                </c:pt>
                <c:pt idx="37">
                  <c:v>19.72</c:v>
                </c:pt>
                <c:pt idx="38">
                  <c:v>27.95</c:v>
                </c:pt>
                <c:pt idx="39">
                  <c:v>25.79</c:v>
                </c:pt>
                <c:pt idx="40">
                  <c:v>20.81</c:v>
                </c:pt>
                <c:pt idx="41">
                  <c:v>16.67</c:v>
                </c:pt>
                <c:pt idx="42">
                  <c:v>18.87</c:v>
                </c:pt>
                <c:pt idx="43">
                  <c:v>17.26</c:v>
                </c:pt>
                <c:pt idx="44">
                  <c:v>12.45</c:v>
                </c:pt>
                <c:pt idx="45">
                  <c:v>14.65</c:v>
                </c:pt>
                <c:pt idx="46">
                  <c:v>13.93</c:v>
                </c:pt>
                <c:pt idx="47">
                  <c:v>14.46</c:v>
                </c:pt>
                <c:pt idx="48">
                  <c:v>14.06</c:v>
                </c:pt>
                <c:pt idx="49">
                  <c:v>11.81</c:v>
                </c:pt>
                <c:pt idx="50">
                  <c:v>11.81</c:v>
                </c:pt>
                <c:pt idx="51">
                  <c:v>13.83</c:v>
                </c:pt>
                <c:pt idx="52">
                  <c:v>17.34</c:v>
                </c:pt>
                <c:pt idx="53">
                  <c:v>14.59</c:v>
                </c:pt>
                <c:pt idx="54">
                  <c:v>11.42</c:v>
                </c:pt>
                <c:pt idx="55">
                  <c:v>18.24</c:v>
                </c:pt>
                <c:pt idx="56">
                  <c:v>22.03</c:v>
                </c:pt>
                <c:pt idx="57">
                  <c:v>23.81</c:v>
                </c:pt>
                <c:pt idx="58">
                  <c:v>21.05</c:v>
                </c:pt>
                <c:pt idx="59">
                  <c:v>27.75</c:v>
                </c:pt>
                <c:pt idx="60">
                  <c:v>17.52</c:v>
                </c:pt>
                <c:pt idx="61">
                  <c:v>17.4</c:v>
                </c:pt>
                <c:pt idx="62">
                  <c:v>14.23</c:v>
                </c:pt>
                <c:pt idx="63">
                  <c:v>15.14</c:v>
                </c:pt>
                <c:pt idx="64">
                  <c:v>17.36</c:v>
                </c:pt>
                <c:pt idx="65">
                  <c:v>19.24</c:v>
                </c:pt>
                <c:pt idx="66">
                  <c:v>13.56</c:v>
                </c:pt>
                <c:pt idx="67">
                  <c:v>12.37</c:v>
                </c:pt>
                <c:pt idx="68">
                  <c:v>13.42</c:v>
                </c:pt>
                <c:pt idx="69">
                  <c:v>12.9</c:v>
                </c:pt>
                <c:pt idx="70">
                  <c:v>7.73</c:v>
                </c:pt>
                <c:pt idx="71">
                  <c:v>11.53</c:v>
                </c:pt>
                <c:pt idx="72">
                  <c:v>9.36</c:v>
                </c:pt>
                <c:pt idx="73">
                  <c:v>13.5</c:v>
                </c:pt>
                <c:pt idx="74">
                  <c:v>12.78</c:v>
                </c:pt>
                <c:pt idx="75">
                  <c:v>14.21</c:v>
                </c:pt>
                <c:pt idx="76">
                  <c:v>14.85</c:v>
                </c:pt>
                <c:pt idx="77">
                  <c:v>14.51</c:v>
                </c:pt>
                <c:pt idx="78">
                  <c:v>13.27</c:v>
                </c:pt>
                <c:pt idx="79">
                  <c:v>13.15</c:v>
                </c:pt>
                <c:pt idx="80">
                  <c:v>14</c:v>
                </c:pt>
                <c:pt idx="81">
                  <c:v>13.19</c:v>
                </c:pt>
                <c:pt idx="82">
                  <c:v>12.54</c:v>
                </c:pt>
                <c:pt idx="83">
                  <c:v>12.44</c:v>
                </c:pt>
                <c:pt idx="84">
                  <c:v>10.55</c:v>
                </c:pt>
                <c:pt idx="85">
                  <c:v>10.37</c:v>
                </c:pt>
                <c:pt idx="86">
                  <c:v>15.37</c:v>
                </c:pt>
                <c:pt idx="87">
                  <c:v>14.94</c:v>
                </c:pt>
                <c:pt idx="88">
                  <c:v>13.49</c:v>
                </c:pt>
                <c:pt idx="89">
                  <c:v>12.84</c:v>
                </c:pt>
                <c:pt idx="90">
                  <c:v>11.9</c:v>
                </c:pt>
                <c:pt idx="91">
                  <c:v>11.64</c:v>
                </c:pt>
                <c:pt idx="92">
                  <c:v>13.03</c:v>
                </c:pt>
                <c:pt idx="93">
                  <c:v>12.97</c:v>
                </c:pt>
                <c:pt idx="94">
                  <c:v>13.02</c:v>
                </c:pt>
                <c:pt idx="95">
                  <c:v>12.83</c:v>
                </c:pt>
                <c:pt idx="96">
                  <c:v>12.19</c:v>
                </c:pt>
                <c:pt idx="97">
                  <c:v>13</c:v>
                </c:pt>
                <c:pt idx="98">
                  <c:v>12.9</c:v>
                </c:pt>
                <c:pt idx="99">
                  <c:v>11.59</c:v>
                </c:pt>
                <c:pt idx="100">
                  <c:v>10.87</c:v>
                </c:pt>
                <c:pt idx="101">
                  <c:v>10.75</c:v>
                </c:pt>
                <c:pt idx="102">
                  <c:v>10.61</c:v>
                </c:pt>
                <c:pt idx="103">
                  <c:v>10.48</c:v>
                </c:pt>
                <c:pt idx="104">
                  <c:v>10.31</c:v>
                </c:pt>
                <c:pt idx="105">
                  <c:v>10</c:v>
                </c:pt>
                <c:pt idx="106">
                  <c:v>9.73</c:v>
                </c:pt>
                <c:pt idx="107">
                  <c:v>9.35</c:v>
                </c:pt>
                <c:pt idx="108">
                  <c:v>8.87</c:v>
                </c:pt>
                <c:pt idx="109">
                  <c:v>8.37</c:v>
                </c:pt>
                <c:pt idx="110">
                  <c:v>10</c:v>
                </c:pt>
                <c:pt idx="111">
                  <c:v>10.72</c:v>
                </c:pt>
                <c:pt idx="112">
                  <c:v>13.37</c:v>
                </c:pt>
                <c:pt idx="113">
                  <c:v>42.4</c:v>
                </c:pt>
                <c:pt idx="114">
                  <c:v>38.7</c:v>
                </c:pt>
                <c:pt idx="115">
                  <c:v>39.27</c:v>
                </c:pt>
                <c:pt idx="116">
                  <c:v>39.62</c:v>
                </c:pt>
                <c:pt idx="117">
                  <c:v>37.64</c:v>
                </c:pt>
                <c:pt idx="118">
                  <c:v>74.68</c:v>
                </c:pt>
                <c:pt idx="119">
                  <c:v>78.19</c:v>
                </c:pt>
                <c:pt idx="120">
                  <c:v>68.02</c:v>
                </c:pt>
                <c:pt idx="121">
                  <c:v>59.36</c:v>
                </c:pt>
                <c:pt idx="122">
                  <c:v>52.1</c:v>
                </c:pt>
                <c:pt idx="123">
                  <c:v>48.66</c:v>
                </c:pt>
                <c:pt idx="124">
                  <c:v>46.12</c:v>
                </c:pt>
                <c:pt idx="125">
                  <c:v>23.59</c:v>
                </c:pt>
                <c:pt idx="126">
                  <c:v>29.16</c:v>
                </c:pt>
                <c:pt idx="127">
                  <c:v>22.75</c:v>
                </c:pt>
                <c:pt idx="128">
                  <c:v>26.41</c:v>
                </c:pt>
                <c:pt idx="129">
                  <c:v>32.79</c:v>
                </c:pt>
                <c:pt idx="130">
                  <c:v>26.5</c:v>
                </c:pt>
                <c:pt idx="131">
                  <c:v>24.84</c:v>
                </c:pt>
                <c:pt idx="132">
                  <c:v>21.25</c:v>
                </c:pt>
                <c:pt idx="133">
                  <c:v>19.4</c:v>
                </c:pt>
                <c:pt idx="134">
                  <c:v>20.28</c:v>
                </c:pt>
                <c:pt idx="135">
                  <c:v>23.88</c:v>
                </c:pt>
                <c:pt idx="136">
                  <c:v>21.64</c:v>
                </c:pt>
                <c:pt idx="137">
                  <c:v>14.47</c:v>
                </c:pt>
                <c:pt idx="138">
                  <c:v>19.71</c:v>
                </c:pt>
                <c:pt idx="139">
                  <c:v>30.27</c:v>
                </c:pt>
                <c:pt idx="140">
                  <c:v>25.17</c:v>
                </c:pt>
                <c:pt idx="141">
                  <c:v>25.19</c:v>
                </c:pt>
              </c:numCache>
            </c:numRef>
          </c:yVal>
          <c:smooth val="0"/>
        </c:ser>
        <c:axId val="48573937"/>
        <c:axId val="34512250"/>
      </c:scatterChart>
      <c:valAx>
        <c:axId val="48573937"/>
        <c:scaling>
          <c:orientation val="minMax"/>
          <c:max val="2010"/>
          <c:min val="18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512250"/>
        <c:crosses val="autoZero"/>
        <c:crossBetween val="midCat"/>
        <c:dispUnits/>
        <c:majorUnit val="10"/>
      </c:valAx>
      <c:valAx>
        <c:axId val="3451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Price Per 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85739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Crude Oil Prices in Current Year Dollars, 1861-2002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2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OilPrices1861!$A$6:$A$147</c:f>
              <c:numCache>
                <c:ptCount val="142"/>
                <c:pt idx="0">
                  <c:v>1861</c:v>
                </c:pt>
                <c:pt idx="1">
                  <c:v>1862</c:v>
                </c:pt>
                <c:pt idx="2">
                  <c:v>1863</c:v>
                </c:pt>
                <c:pt idx="3">
                  <c:v>1864</c:v>
                </c:pt>
                <c:pt idx="4">
                  <c:v>1865</c:v>
                </c:pt>
                <c:pt idx="5">
                  <c:v>1866</c:v>
                </c:pt>
                <c:pt idx="6">
                  <c:v>1867</c:v>
                </c:pt>
                <c:pt idx="7">
                  <c:v>1868</c:v>
                </c:pt>
                <c:pt idx="8">
                  <c:v>1869</c:v>
                </c:pt>
                <c:pt idx="9">
                  <c:v>1870</c:v>
                </c:pt>
                <c:pt idx="10">
                  <c:v>1871</c:v>
                </c:pt>
                <c:pt idx="11">
                  <c:v>1872</c:v>
                </c:pt>
                <c:pt idx="12">
                  <c:v>1873</c:v>
                </c:pt>
                <c:pt idx="13">
                  <c:v>1874</c:v>
                </c:pt>
                <c:pt idx="14">
                  <c:v>1875</c:v>
                </c:pt>
                <c:pt idx="15">
                  <c:v>1876</c:v>
                </c:pt>
                <c:pt idx="16">
                  <c:v>1877</c:v>
                </c:pt>
                <c:pt idx="17">
                  <c:v>1878</c:v>
                </c:pt>
                <c:pt idx="18">
                  <c:v>1879</c:v>
                </c:pt>
                <c:pt idx="19">
                  <c:v>1880</c:v>
                </c:pt>
                <c:pt idx="20">
                  <c:v>1881</c:v>
                </c:pt>
                <c:pt idx="21">
                  <c:v>1882</c:v>
                </c:pt>
                <c:pt idx="22">
                  <c:v>1883</c:v>
                </c:pt>
                <c:pt idx="23">
                  <c:v>1884</c:v>
                </c:pt>
                <c:pt idx="24">
                  <c:v>1885</c:v>
                </c:pt>
                <c:pt idx="25">
                  <c:v>1886</c:v>
                </c:pt>
                <c:pt idx="26">
                  <c:v>1887</c:v>
                </c:pt>
                <c:pt idx="27">
                  <c:v>1888</c:v>
                </c:pt>
                <c:pt idx="28">
                  <c:v>1889</c:v>
                </c:pt>
                <c:pt idx="29">
                  <c:v>1890</c:v>
                </c:pt>
                <c:pt idx="30">
                  <c:v>1891</c:v>
                </c:pt>
                <c:pt idx="31">
                  <c:v>1892</c:v>
                </c:pt>
                <c:pt idx="32">
                  <c:v>1893</c:v>
                </c:pt>
                <c:pt idx="33">
                  <c:v>1894</c:v>
                </c:pt>
                <c:pt idx="34">
                  <c:v>1895</c:v>
                </c:pt>
                <c:pt idx="35">
                  <c:v>1896</c:v>
                </c:pt>
                <c:pt idx="36">
                  <c:v>1897</c:v>
                </c:pt>
                <c:pt idx="37">
                  <c:v>1898</c:v>
                </c:pt>
                <c:pt idx="38">
                  <c:v>1899</c:v>
                </c:pt>
                <c:pt idx="39">
                  <c:v>1900</c:v>
                </c:pt>
                <c:pt idx="40">
                  <c:v>1901</c:v>
                </c:pt>
                <c:pt idx="41">
                  <c:v>1902</c:v>
                </c:pt>
                <c:pt idx="42">
                  <c:v>1903</c:v>
                </c:pt>
                <c:pt idx="43">
                  <c:v>1904</c:v>
                </c:pt>
                <c:pt idx="44">
                  <c:v>1905</c:v>
                </c:pt>
                <c:pt idx="45">
                  <c:v>1906</c:v>
                </c:pt>
                <c:pt idx="46">
                  <c:v>1907</c:v>
                </c:pt>
                <c:pt idx="47">
                  <c:v>1908</c:v>
                </c:pt>
                <c:pt idx="48">
                  <c:v>1909</c:v>
                </c:pt>
                <c:pt idx="49">
                  <c:v>1910</c:v>
                </c:pt>
                <c:pt idx="50">
                  <c:v>1911</c:v>
                </c:pt>
                <c:pt idx="51">
                  <c:v>1912</c:v>
                </c:pt>
                <c:pt idx="52">
                  <c:v>1913</c:v>
                </c:pt>
                <c:pt idx="53">
                  <c:v>1914</c:v>
                </c:pt>
                <c:pt idx="54">
                  <c:v>1915</c:v>
                </c:pt>
                <c:pt idx="55">
                  <c:v>1916</c:v>
                </c:pt>
                <c:pt idx="56">
                  <c:v>1917</c:v>
                </c:pt>
                <c:pt idx="57">
                  <c:v>1918</c:v>
                </c:pt>
                <c:pt idx="58">
                  <c:v>1919</c:v>
                </c:pt>
                <c:pt idx="59">
                  <c:v>1920</c:v>
                </c:pt>
                <c:pt idx="60">
                  <c:v>1921</c:v>
                </c:pt>
                <c:pt idx="61">
                  <c:v>1922</c:v>
                </c:pt>
                <c:pt idx="62">
                  <c:v>1923</c:v>
                </c:pt>
                <c:pt idx="63">
                  <c:v>1924</c:v>
                </c:pt>
                <c:pt idx="64">
                  <c:v>1925</c:v>
                </c:pt>
                <c:pt idx="65">
                  <c:v>1926</c:v>
                </c:pt>
                <c:pt idx="66">
                  <c:v>1927</c:v>
                </c:pt>
                <c:pt idx="67">
                  <c:v>1928</c:v>
                </c:pt>
                <c:pt idx="68">
                  <c:v>1929</c:v>
                </c:pt>
                <c:pt idx="69">
                  <c:v>1930</c:v>
                </c:pt>
                <c:pt idx="70">
                  <c:v>1931</c:v>
                </c:pt>
                <c:pt idx="71">
                  <c:v>1932</c:v>
                </c:pt>
                <c:pt idx="72">
                  <c:v>1933</c:v>
                </c:pt>
                <c:pt idx="73">
                  <c:v>1934</c:v>
                </c:pt>
                <c:pt idx="74">
                  <c:v>1935</c:v>
                </c:pt>
                <c:pt idx="75">
                  <c:v>1936</c:v>
                </c:pt>
                <c:pt idx="76">
                  <c:v>1937</c:v>
                </c:pt>
                <c:pt idx="77">
                  <c:v>1938</c:v>
                </c:pt>
                <c:pt idx="78">
                  <c:v>1939</c:v>
                </c:pt>
                <c:pt idx="79">
                  <c:v>1940</c:v>
                </c:pt>
                <c:pt idx="80">
                  <c:v>1941</c:v>
                </c:pt>
                <c:pt idx="81">
                  <c:v>1942</c:v>
                </c:pt>
                <c:pt idx="82">
                  <c:v>1943</c:v>
                </c:pt>
                <c:pt idx="83">
                  <c:v>1944</c:v>
                </c:pt>
                <c:pt idx="84">
                  <c:v>1945</c:v>
                </c:pt>
                <c:pt idx="85">
                  <c:v>1946</c:v>
                </c:pt>
                <c:pt idx="86">
                  <c:v>1947</c:v>
                </c:pt>
                <c:pt idx="87">
                  <c:v>1948</c:v>
                </c:pt>
                <c:pt idx="88">
                  <c:v>1949</c:v>
                </c:pt>
                <c:pt idx="89">
                  <c:v>1950</c:v>
                </c:pt>
                <c:pt idx="90">
                  <c:v>1951</c:v>
                </c:pt>
                <c:pt idx="91">
                  <c:v>1952</c:v>
                </c:pt>
                <c:pt idx="92">
                  <c:v>1953</c:v>
                </c:pt>
                <c:pt idx="93">
                  <c:v>1954</c:v>
                </c:pt>
                <c:pt idx="94">
                  <c:v>1955</c:v>
                </c:pt>
                <c:pt idx="95">
                  <c:v>1956</c:v>
                </c:pt>
                <c:pt idx="96">
                  <c:v>1957</c:v>
                </c:pt>
                <c:pt idx="97">
                  <c:v>1958</c:v>
                </c:pt>
                <c:pt idx="98">
                  <c:v>1959</c:v>
                </c:pt>
                <c:pt idx="99">
                  <c:v>1960</c:v>
                </c:pt>
                <c:pt idx="100">
                  <c:v>1961</c:v>
                </c:pt>
                <c:pt idx="101">
                  <c:v>1962</c:v>
                </c:pt>
                <c:pt idx="102">
                  <c:v>1963</c:v>
                </c:pt>
                <c:pt idx="103">
                  <c:v>1964</c:v>
                </c:pt>
                <c:pt idx="104">
                  <c:v>1965</c:v>
                </c:pt>
                <c:pt idx="105">
                  <c:v>1966</c:v>
                </c:pt>
                <c:pt idx="106">
                  <c:v>1967</c:v>
                </c:pt>
                <c:pt idx="107">
                  <c:v>1968</c:v>
                </c:pt>
                <c:pt idx="108">
                  <c:v>1969</c:v>
                </c:pt>
                <c:pt idx="109">
                  <c:v>1970</c:v>
                </c:pt>
                <c:pt idx="110">
                  <c:v>1971</c:v>
                </c:pt>
                <c:pt idx="111">
                  <c:v>1972</c:v>
                </c:pt>
                <c:pt idx="112">
                  <c:v>1973</c:v>
                </c:pt>
                <c:pt idx="113">
                  <c:v>1974</c:v>
                </c:pt>
                <c:pt idx="114">
                  <c:v>1975</c:v>
                </c:pt>
                <c:pt idx="115">
                  <c:v>1976</c:v>
                </c:pt>
                <c:pt idx="116">
                  <c:v>1977</c:v>
                </c:pt>
                <c:pt idx="117">
                  <c:v>1978</c:v>
                </c:pt>
                <c:pt idx="118">
                  <c:v>1979</c:v>
                </c:pt>
                <c:pt idx="119">
                  <c:v>1980</c:v>
                </c:pt>
                <c:pt idx="120">
                  <c:v>1981</c:v>
                </c:pt>
                <c:pt idx="121">
                  <c:v>1982</c:v>
                </c:pt>
                <c:pt idx="122">
                  <c:v>1983</c:v>
                </c:pt>
                <c:pt idx="123">
                  <c:v>1984</c:v>
                </c:pt>
                <c:pt idx="124">
                  <c:v>1985</c:v>
                </c:pt>
                <c:pt idx="125">
                  <c:v>1986</c:v>
                </c:pt>
                <c:pt idx="126">
                  <c:v>1987</c:v>
                </c:pt>
                <c:pt idx="127">
                  <c:v>1988</c:v>
                </c:pt>
                <c:pt idx="128">
                  <c:v>1989</c:v>
                </c:pt>
                <c:pt idx="129">
                  <c:v>1990</c:v>
                </c:pt>
                <c:pt idx="130">
                  <c:v>1991</c:v>
                </c:pt>
                <c:pt idx="131">
                  <c:v>1992</c:v>
                </c:pt>
                <c:pt idx="132">
                  <c:v>1993</c:v>
                </c:pt>
                <c:pt idx="133">
                  <c:v>1994</c:v>
                </c:pt>
                <c:pt idx="134">
                  <c:v>1995</c:v>
                </c:pt>
                <c:pt idx="135">
                  <c:v>1996</c:v>
                </c:pt>
                <c:pt idx="136">
                  <c:v>1997</c:v>
                </c:pt>
                <c:pt idx="137">
                  <c:v>1998</c:v>
                </c:pt>
                <c:pt idx="138">
                  <c:v>1999</c:v>
                </c:pt>
                <c:pt idx="139">
                  <c:v>2000</c:v>
                </c:pt>
                <c:pt idx="140">
                  <c:v>2001</c:v>
                </c:pt>
                <c:pt idx="141">
                  <c:v>2002</c:v>
                </c:pt>
              </c:numCache>
            </c:numRef>
          </c:xVal>
          <c:yVal>
            <c:numRef>
              <c:f>OilPrices1861!$B$6:$B$147</c:f>
              <c:numCache>
                <c:ptCount val="142"/>
                <c:pt idx="0">
                  <c:v>0.49</c:v>
                </c:pt>
                <c:pt idx="1">
                  <c:v>1.05</c:v>
                </c:pt>
                <c:pt idx="2">
                  <c:v>3.15</c:v>
                </c:pt>
                <c:pt idx="3">
                  <c:v>8.06</c:v>
                </c:pt>
                <c:pt idx="4">
                  <c:v>6.59</c:v>
                </c:pt>
                <c:pt idx="5">
                  <c:v>3.74</c:v>
                </c:pt>
                <c:pt idx="6">
                  <c:v>2.41</c:v>
                </c:pt>
                <c:pt idx="7">
                  <c:v>3.63</c:v>
                </c:pt>
                <c:pt idx="8">
                  <c:v>3.64</c:v>
                </c:pt>
                <c:pt idx="9">
                  <c:v>3.86</c:v>
                </c:pt>
                <c:pt idx="10">
                  <c:v>4.34</c:v>
                </c:pt>
                <c:pt idx="11">
                  <c:v>3.64</c:v>
                </c:pt>
                <c:pt idx="12">
                  <c:v>1.83</c:v>
                </c:pt>
                <c:pt idx="13">
                  <c:v>1.17</c:v>
                </c:pt>
                <c:pt idx="14">
                  <c:v>1.35</c:v>
                </c:pt>
                <c:pt idx="15">
                  <c:v>2.56</c:v>
                </c:pt>
                <c:pt idx="16">
                  <c:v>2.42</c:v>
                </c:pt>
                <c:pt idx="17">
                  <c:v>1.19</c:v>
                </c:pt>
                <c:pt idx="18">
                  <c:v>0.86</c:v>
                </c:pt>
                <c:pt idx="19">
                  <c:v>0.95</c:v>
                </c:pt>
                <c:pt idx="20">
                  <c:v>0.86</c:v>
                </c:pt>
                <c:pt idx="21">
                  <c:v>0.78</c:v>
                </c:pt>
                <c:pt idx="22">
                  <c:v>1</c:v>
                </c:pt>
                <c:pt idx="23">
                  <c:v>0.84</c:v>
                </c:pt>
                <c:pt idx="24">
                  <c:v>0.88</c:v>
                </c:pt>
                <c:pt idx="25">
                  <c:v>0.71</c:v>
                </c:pt>
                <c:pt idx="26">
                  <c:v>0.67</c:v>
                </c:pt>
                <c:pt idx="27">
                  <c:v>0.88</c:v>
                </c:pt>
                <c:pt idx="28">
                  <c:v>0.94</c:v>
                </c:pt>
                <c:pt idx="29">
                  <c:v>0.87</c:v>
                </c:pt>
                <c:pt idx="30">
                  <c:v>0.67</c:v>
                </c:pt>
                <c:pt idx="31">
                  <c:v>0.56</c:v>
                </c:pt>
                <c:pt idx="32">
                  <c:v>0.64</c:v>
                </c:pt>
                <c:pt idx="33">
                  <c:v>0.84</c:v>
                </c:pt>
                <c:pt idx="34">
                  <c:v>1.36</c:v>
                </c:pt>
                <c:pt idx="35">
                  <c:v>1.18</c:v>
                </c:pt>
                <c:pt idx="36">
                  <c:v>0.79</c:v>
                </c:pt>
                <c:pt idx="37">
                  <c:v>0.91</c:v>
                </c:pt>
                <c:pt idx="38">
                  <c:v>1.29</c:v>
                </c:pt>
                <c:pt idx="39">
                  <c:v>1.19</c:v>
                </c:pt>
                <c:pt idx="40">
                  <c:v>0.96</c:v>
                </c:pt>
                <c:pt idx="41">
                  <c:v>0.8</c:v>
                </c:pt>
                <c:pt idx="42">
                  <c:v>0.94</c:v>
                </c:pt>
                <c:pt idx="43">
                  <c:v>0.86</c:v>
                </c:pt>
                <c:pt idx="44">
                  <c:v>0.62</c:v>
                </c:pt>
                <c:pt idx="45">
                  <c:v>0.73</c:v>
                </c:pt>
                <c:pt idx="46">
                  <c:v>0.72</c:v>
                </c:pt>
                <c:pt idx="47">
                  <c:v>0.72</c:v>
                </c:pt>
                <c:pt idx="48">
                  <c:v>0.7</c:v>
                </c:pt>
                <c:pt idx="49">
                  <c:v>0.61</c:v>
                </c:pt>
                <c:pt idx="50">
                  <c:v>0.61</c:v>
                </c:pt>
                <c:pt idx="51">
                  <c:v>0.74</c:v>
                </c:pt>
                <c:pt idx="52">
                  <c:v>0.95</c:v>
                </c:pt>
                <c:pt idx="53">
                  <c:v>0.81</c:v>
                </c:pt>
                <c:pt idx="54">
                  <c:v>0.64</c:v>
                </c:pt>
                <c:pt idx="55">
                  <c:v>1.1</c:v>
                </c:pt>
                <c:pt idx="56">
                  <c:v>1.56</c:v>
                </c:pt>
                <c:pt idx="57">
                  <c:v>1.98</c:v>
                </c:pt>
                <c:pt idx="58">
                  <c:v>2.01</c:v>
                </c:pt>
                <c:pt idx="59">
                  <c:v>3.07</c:v>
                </c:pt>
                <c:pt idx="60">
                  <c:v>1.73</c:v>
                </c:pt>
                <c:pt idx="61">
                  <c:v>1.61</c:v>
                </c:pt>
                <c:pt idx="62">
                  <c:v>1.34</c:v>
                </c:pt>
                <c:pt idx="63">
                  <c:v>1.43</c:v>
                </c:pt>
                <c:pt idx="64">
                  <c:v>1.68</c:v>
                </c:pt>
                <c:pt idx="65">
                  <c:v>1.88</c:v>
                </c:pt>
                <c:pt idx="66">
                  <c:v>1.3</c:v>
                </c:pt>
                <c:pt idx="67">
                  <c:v>1.17</c:v>
                </c:pt>
                <c:pt idx="68">
                  <c:v>1.27</c:v>
                </c:pt>
                <c:pt idx="69">
                  <c:v>1.19</c:v>
                </c:pt>
                <c:pt idx="70">
                  <c:v>0.65</c:v>
                </c:pt>
                <c:pt idx="71">
                  <c:v>0.87</c:v>
                </c:pt>
                <c:pt idx="72">
                  <c:v>0.67</c:v>
                </c:pt>
                <c:pt idx="73">
                  <c:v>1</c:v>
                </c:pt>
                <c:pt idx="74">
                  <c:v>0.97</c:v>
                </c:pt>
                <c:pt idx="75">
                  <c:v>1.09</c:v>
                </c:pt>
                <c:pt idx="76">
                  <c:v>1.18</c:v>
                </c:pt>
                <c:pt idx="77">
                  <c:v>1.13</c:v>
                </c:pt>
                <c:pt idx="78">
                  <c:v>1.02</c:v>
                </c:pt>
                <c:pt idx="79">
                  <c:v>1.02</c:v>
                </c:pt>
                <c:pt idx="80">
                  <c:v>1.14</c:v>
                </c:pt>
                <c:pt idx="81">
                  <c:v>1.19</c:v>
                </c:pt>
                <c:pt idx="82">
                  <c:v>1.2</c:v>
                </c:pt>
                <c:pt idx="83">
                  <c:v>1.21</c:v>
                </c:pt>
                <c:pt idx="84">
                  <c:v>1.05</c:v>
                </c:pt>
                <c:pt idx="85">
                  <c:v>1.12</c:v>
                </c:pt>
                <c:pt idx="86">
                  <c:v>1.9</c:v>
                </c:pt>
                <c:pt idx="87">
                  <c:v>1.99</c:v>
                </c:pt>
                <c:pt idx="88">
                  <c:v>1.78</c:v>
                </c:pt>
                <c:pt idx="89">
                  <c:v>1.71</c:v>
                </c:pt>
                <c:pt idx="90">
                  <c:v>1.71</c:v>
                </c:pt>
                <c:pt idx="91">
                  <c:v>1.71</c:v>
                </c:pt>
                <c:pt idx="92">
                  <c:v>1.93</c:v>
                </c:pt>
                <c:pt idx="93">
                  <c:v>1.93</c:v>
                </c:pt>
                <c:pt idx="94">
                  <c:v>1.93</c:v>
                </c:pt>
                <c:pt idx="95">
                  <c:v>1.93</c:v>
                </c:pt>
                <c:pt idx="96">
                  <c:v>1.9</c:v>
                </c:pt>
                <c:pt idx="97">
                  <c:v>2.08</c:v>
                </c:pt>
                <c:pt idx="98">
                  <c:v>2.08</c:v>
                </c:pt>
                <c:pt idx="99">
                  <c:v>1.9</c:v>
                </c:pt>
                <c:pt idx="100">
                  <c:v>1.8</c:v>
                </c:pt>
                <c:pt idx="101">
                  <c:v>1.8</c:v>
                </c:pt>
                <c:pt idx="102">
                  <c:v>1.8</c:v>
                </c:pt>
                <c:pt idx="103">
                  <c:v>1.8</c:v>
                </c:pt>
                <c:pt idx="104">
                  <c:v>1.8</c:v>
                </c:pt>
                <c:pt idx="105">
                  <c:v>1.8</c:v>
                </c:pt>
                <c:pt idx="106">
                  <c:v>1.8</c:v>
                </c:pt>
                <c:pt idx="107">
                  <c:v>1.8</c:v>
                </c:pt>
                <c:pt idx="108">
                  <c:v>1.8</c:v>
                </c:pt>
                <c:pt idx="109">
                  <c:v>1.8</c:v>
                </c:pt>
                <c:pt idx="110">
                  <c:v>2.24</c:v>
                </c:pt>
                <c:pt idx="111">
                  <c:v>2.48</c:v>
                </c:pt>
                <c:pt idx="112">
                  <c:v>3.29</c:v>
                </c:pt>
                <c:pt idx="113">
                  <c:v>11.58</c:v>
                </c:pt>
                <c:pt idx="114">
                  <c:v>11.53</c:v>
                </c:pt>
                <c:pt idx="115">
                  <c:v>12.38</c:v>
                </c:pt>
                <c:pt idx="116">
                  <c:v>13.3</c:v>
                </c:pt>
                <c:pt idx="117">
                  <c:v>13.6</c:v>
                </c:pt>
                <c:pt idx="118">
                  <c:v>30.03</c:v>
                </c:pt>
                <c:pt idx="119">
                  <c:v>35.69</c:v>
                </c:pt>
                <c:pt idx="120">
                  <c:v>34.28</c:v>
                </c:pt>
                <c:pt idx="121">
                  <c:v>31.76</c:v>
                </c:pt>
                <c:pt idx="122">
                  <c:v>28.77</c:v>
                </c:pt>
                <c:pt idx="123">
                  <c:v>28.66</c:v>
                </c:pt>
                <c:pt idx="124">
                  <c:v>27.51</c:v>
                </c:pt>
                <c:pt idx="125">
                  <c:v>14.38</c:v>
                </c:pt>
                <c:pt idx="126">
                  <c:v>18.42</c:v>
                </c:pt>
                <c:pt idx="127">
                  <c:v>14.96</c:v>
                </c:pt>
                <c:pt idx="128">
                  <c:v>18.2</c:v>
                </c:pt>
                <c:pt idx="129">
                  <c:v>23.84</c:v>
                </c:pt>
                <c:pt idx="130">
                  <c:v>20.05</c:v>
                </c:pt>
                <c:pt idx="131">
                  <c:v>19.37</c:v>
                </c:pt>
                <c:pt idx="132">
                  <c:v>17.07</c:v>
                </c:pt>
                <c:pt idx="133">
                  <c:v>15.98</c:v>
                </c:pt>
                <c:pt idx="134">
                  <c:v>17.18</c:v>
                </c:pt>
                <c:pt idx="135">
                  <c:v>20.8</c:v>
                </c:pt>
                <c:pt idx="136">
                  <c:v>19.3</c:v>
                </c:pt>
                <c:pt idx="137">
                  <c:v>13.11</c:v>
                </c:pt>
                <c:pt idx="138">
                  <c:v>18.25</c:v>
                </c:pt>
                <c:pt idx="139">
                  <c:v>28.98</c:v>
                </c:pt>
                <c:pt idx="140">
                  <c:v>24.77</c:v>
                </c:pt>
                <c:pt idx="141">
                  <c:v>25.19</c:v>
                </c:pt>
              </c:numCache>
            </c:numRef>
          </c:yVal>
          <c:smooth val="0"/>
        </c:ser>
        <c:axId val="42174795"/>
        <c:axId val="44028836"/>
      </c:scatterChart>
      <c:valAx>
        <c:axId val="42174795"/>
        <c:scaling>
          <c:orientation val="minMax"/>
          <c:max val="2010"/>
          <c:min val="18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028836"/>
        <c:crosses val="autoZero"/>
        <c:crossBetween val="midCat"/>
        <c:dispUnits/>
        <c:majorUnit val="10"/>
      </c:valAx>
      <c:valAx>
        <c:axId val="44028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Price Per Barrel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21747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8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81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0.86275</cdr:x>
      <cdr:y>0.56175</cdr:y>
    </cdr:from>
    <cdr:to>
      <cdr:x>0.93625</cdr:x>
      <cdr:y>0.60625</cdr:y>
    </cdr:to>
    <cdr:sp>
      <cdr:nvSpPr>
        <cdr:cNvPr id="1" name="TextBox 1"/>
        <cdr:cNvSpPr txBox="1">
          <a:spLocks noChangeArrowheads="1"/>
        </cdr:cNvSpPr>
      </cdr:nvSpPr>
      <cdr:spPr>
        <a:xfrm>
          <a:off x="5114925" y="2819400"/>
          <a:ext cx="4381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Grain</a:t>
          </a:r>
        </a:p>
      </cdr:txBody>
    </cdr:sp>
  </cdr:relSizeAnchor>
  <cdr:relSizeAnchor xmlns:cdr="http://schemas.openxmlformats.org/drawingml/2006/chartDrawing">
    <cdr:from>
      <cdr:x>0.849</cdr:x>
      <cdr:y>0.18625</cdr:y>
    </cdr:from>
    <cdr:to>
      <cdr:x>0.898</cdr:x>
      <cdr:y>0.23075</cdr:y>
    </cdr:to>
    <cdr:sp>
      <cdr:nvSpPr>
        <cdr:cNvPr id="2" name="TextBox 2"/>
        <cdr:cNvSpPr txBox="1">
          <a:spLocks noChangeArrowheads="1"/>
        </cdr:cNvSpPr>
      </cdr:nvSpPr>
      <cdr:spPr>
        <a:xfrm>
          <a:off x="5029200" y="933450"/>
          <a:ext cx="295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Oil</a:t>
          </a:r>
        </a:p>
      </cdr:txBody>
    </cdr:sp>
  </cdr:relSizeAnchor>
  <cdr:relSizeAnchor xmlns:cdr="http://schemas.openxmlformats.org/drawingml/2006/chartDrawing">
    <cdr:from>
      <cdr:x>0.124</cdr:x>
      <cdr:y>0.151</cdr:y>
    </cdr:from>
    <cdr:to>
      <cdr:x>0.49125</cdr:x>
      <cdr:y>0.18625</cdr:y>
    </cdr:to>
    <cdr:sp>
      <cdr:nvSpPr>
        <cdr:cNvPr id="3" name="TextBox 3"/>
        <cdr:cNvSpPr txBox="1">
          <a:spLocks noChangeArrowheads="1"/>
        </cdr:cNvSpPr>
      </cdr:nvSpPr>
      <cdr:spPr>
        <a:xfrm>
          <a:off x="733425" y="752475"/>
          <a:ext cx="21812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"/>
              <a:ea typeface="Arial"/>
              <a:cs typeface="Arial"/>
            </a:rPr>
            <a:t>Source: USDA, BP, Worldwatch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62</xdr:row>
      <xdr:rowOff>0</xdr:rowOff>
    </xdr:from>
    <xdr:to>
      <xdr:col>0</xdr:col>
      <xdr:colOff>9525</xdr:colOff>
      <xdr:row>62</xdr:row>
      <xdr:rowOff>57150</xdr:rowOff>
    </xdr:to>
    <xdr:pic>
      <xdr:nvPicPr>
        <xdr:cNvPr id="1" name="Picture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020300"/>
          <a:ext cx="9525" cy="57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0.8175</cdr:x>
      <cdr:y>0.6565</cdr:y>
    </cdr:from>
    <cdr:to>
      <cdr:x>0.9375</cdr:x>
      <cdr:y>0.69525</cdr:y>
    </cdr:to>
    <cdr:sp>
      <cdr:nvSpPr>
        <cdr:cNvPr id="1" name="TextBox 1"/>
        <cdr:cNvSpPr txBox="1">
          <a:spLocks noChangeArrowheads="1"/>
        </cdr:cNvSpPr>
      </cdr:nvSpPr>
      <cdr:spPr>
        <a:xfrm>
          <a:off x="4848225" y="3286125"/>
          <a:ext cx="714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Production</a:t>
          </a:r>
        </a:p>
      </cdr:txBody>
    </cdr:sp>
  </cdr:relSizeAnchor>
  <cdr:relSizeAnchor xmlns:cdr="http://schemas.openxmlformats.org/drawingml/2006/chartDrawing">
    <cdr:from>
      <cdr:x>0.8335</cdr:x>
      <cdr:y>0.34025</cdr:y>
    </cdr:from>
    <cdr:to>
      <cdr:x>0.97625</cdr:x>
      <cdr:y>0.379</cdr:y>
    </cdr:to>
    <cdr:sp>
      <cdr:nvSpPr>
        <cdr:cNvPr id="2" name="TextBox 2"/>
        <cdr:cNvSpPr txBox="1">
          <a:spLocks noChangeArrowheads="1"/>
        </cdr:cNvSpPr>
      </cdr:nvSpPr>
      <cdr:spPr>
        <a:xfrm>
          <a:off x="4943475" y="1704975"/>
          <a:ext cx="847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Consumption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vjimenez\My%20Documents\Other%20Stats\Wheat-Oil%20exchan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TA\Energy\BP%20Statistical%20Review%20of%20World%20Energy%20-%20Historical%20Series%20(June%20200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gr"/>
      <sheetName val="Production"/>
      <sheetName val="Prices"/>
      <sheetName val="ValueX's&amp;M's"/>
      <sheetName val="ProdConsM (EIA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Trade movements"/>
      <sheetName val="Oil - Inter-area movements "/>
      <sheetName val="Oil - Imports and exports 2002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pipeline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Consumption - tonnes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workbookViewId="0" topLeftCell="A1">
      <selection activeCell="A1" sqref="A1:D1"/>
    </sheetView>
  </sheetViews>
  <sheetFormatPr defaultColWidth="9.140625" defaultRowHeight="12.75"/>
  <cols>
    <col min="1" max="1" width="7.00390625" style="22" customWidth="1"/>
    <col min="2" max="3" width="23.421875" style="32" customWidth="1"/>
    <col min="4" max="4" width="11.140625" style="10" customWidth="1"/>
  </cols>
  <sheetData>
    <row r="1" spans="1:4" s="1" customFormat="1" ht="12.75">
      <c r="A1" s="93" t="s">
        <v>9</v>
      </c>
      <c r="B1" s="93"/>
      <c r="C1" s="93"/>
      <c r="D1" s="93"/>
    </row>
    <row r="2" spans="1:4" s="1" customFormat="1" ht="8.25" customHeight="1">
      <c r="A2" s="19"/>
      <c r="B2" s="25"/>
      <c r="C2" s="25"/>
      <c r="D2" s="8"/>
    </row>
    <row r="3" spans="1:4" s="1" customFormat="1" ht="17.25" customHeight="1">
      <c r="A3" s="20" t="s">
        <v>0</v>
      </c>
      <c r="B3" s="26" t="s">
        <v>16</v>
      </c>
      <c r="C3" s="26" t="s">
        <v>7</v>
      </c>
      <c r="D3" s="9"/>
    </row>
    <row r="4" spans="1:4" s="1" customFormat="1" ht="12.75" customHeight="1">
      <c r="A4" s="21"/>
      <c r="B4" s="27" t="s">
        <v>14</v>
      </c>
      <c r="C4" s="27" t="s">
        <v>15</v>
      </c>
      <c r="D4" s="9"/>
    </row>
    <row r="5" spans="1:4" s="1" customFormat="1" ht="12.75" customHeight="1">
      <c r="A5" s="21"/>
      <c r="B5" s="27"/>
      <c r="C5" s="27"/>
      <c r="D5" s="9"/>
    </row>
    <row r="6" spans="1:4" ht="12.75" customHeight="1">
      <c r="A6" s="22">
        <v>1950</v>
      </c>
      <c r="B6" s="28">
        <v>631</v>
      </c>
      <c r="C6" s="29">
        <v>517.8717598908595</v>
      </c>
      <c r="D6" s="11"/>
    </row>
    <row r="7" spans="1:4" ht="12.75">
      <c r="A7" s="22">
        <v>1951</v>
      </c>
      <c r="B7" s="28">
        <v>655</v>
      </c>
      <c r="C7" s="29">
        <v>582.6057298772168</v>
      </c>
      <c r="D7" s="11"/>
    </row>
    <row r="8" spans="1:4" ht="12.75">
      <c r="A8" s="22">
        <v>1952</v>
      </c>
      <c r="B8" s="28">
        <v>680</v>
      </c>
      <c r="C8" s="29">
        <v>619.1541609822647</v>
      </c>
      <c r="D8" s="11"/>
    </row>
    <row r="9" spans="1:4" ht="12.75">
      <c r="A9" s="22">
        <v>1953</v>
      </c>
      <c r="B9" s="28">
        <v>705</v>
      </c>
      <c r="C9" s="29">
        <v>657.2987721691677</v>
      </c>
      <c r="D9" s="11"/>
    </row>
    <row r="10" spans="1:4" ht="12.75">
      <c r="A10" s="22">
        <v>1954</v>
      </c>
      <c r="B10" s="28">
        <v>730</v>
      </c>
      <c r="C10" s="29">
        <v>682.1964529331514</v>
      </c>
      <c r="D10" s="11"/>
    </row>
    <row r="11" spans="1:4" ht="12.75">
      <c r="A11" s="22">
        <v>1955</v>
      </c>
      <c r="B11" s="28">
        <v>759</v>
      </c>
      <c r="C11" s="29">
        <v>766.8485675306957</v>
      </c>
      <c r="D11" s="11"/>
    </row>
    <row r="12" spans="1:4" ht="12.75">
      <c r="A12" s="22">
        <v>1956</v>
      </c>
      <c r="B12" s="28">
        <v>773</v>
      </c>
      <c r="C12" s="29">
        <v>838.8540245566167</v>
      </c>
      <c r="D12" s="11"/>
    </row>
    <row r="13" spans="1:4" ht="12.75">
      <c r="A13" s="22">
        <v>1957</v>
      </c>
      <c r="B13" s="28">
        <v>788</v>
      </c>
      <c r="C13" s="29">
        <v>876.3983628922238</v>
      </c>
      <c r="D13" s="11"/>
    </row>
    <row r="14" spans="1:4" ht="12.75">
      <c r="A14" s="22">
        <v>1958</v>
      </c>
      <c r="B14" s="28">
        <v>802</v>
      </c>
      <c r="C14" s="29">
        <v>901.2960436562074</v>
      </c>
      <c r="D14" s="11"/>
    </row>
    <row r="15" spans="1:4" ht="12.75">
      <c r="A15" s="22">
        <v>1959</v>
      </c>
      <c r="B15" s="28">
        <v>815</v>
      </c>
      <c r="C15" s="29">
        <v>971.0095497953615</v>
      </c>
      <c r="D15" s="11"/>
    </row>
    <row r="16" spans="1:4" ht="12.75">
      <c r="A16" s="23">
        <v>1960</v>
      </c>
      <c r="B16" s="30">
        <v>823.658</v>
      </c>
      <c r="C16" s="29">
        <v>1048.5675306957708</v>
      </c>
      <c r="D16" s="11"/>
    </row>
    <row r="17" spans="1:4" ht="12.75">
      <c r="A17" s="23">
        <v>1961</v>
      </c>
      <c r="B17" s="30">
        <v>799.608</v>
      </c>
      <c r="C17" s="29">
        <v>1115.4160982264664</v>
      </c>
      <c r="D17" s="11"/>
    </row>
    <row r="18" spans="1:4" ht="12.75">
      <c r="A18" s="23">
        <v>1962</v>
      </c>
      <c r="B18" s="30">
        <v>850.519</v>
      </c>
      <c r="C18" s="29">
        <v>1210.0272851296045</v>
      </c>
      <c r="D18" s="11"/>
    </row>
    <row r="19" spans="1:4" ht="12.75">
      <c r="A19" s="22">
        <v>1963</v>
      </c>
      <c r="B19" s="30">
        <v>857.805</v>
      </c>
      <c r="C19" s="29">
        <v>1299.6589358799454</v>
      </c>
      <c r="D19" s="11"/>
    </row>
    <row r="20" spans="1:4" ht="12.75">
      <c r="A20" s="22">
        <v>1964</v>
      </c>
      <c r="B20" s="30">
        <v>906.245</v>
      </c>
      <c r="C20" s="29">
        <v>1408.0763983628922</v>
      </c>
      <c r="D20" s="11"/>
    </row>
    <row r="21" spans="1:4" ht="12.75">
      <c r="A21" s="22">
        <v>1965</v>
      </c>
      <c r="B21" s="30">
        <v>904.684</v>
      </c>
      <c r="C21" s="29">
        <v>1508.799454297408</v>
      </c>
      <c r="D21" s="11"/>
    </row>
    <row r="22" spans="1:4" ht="12.75">
      <c r="A22" s="22">
        <v>1966</v>
      </c>
      <c r="B22" s="30">
        <v>988.536</v>
      </c>
      <c r="C22" s="29">
        <v>1638.2673942701226</v>
      </c>
      <c r="D22" s="11"/>
    </row>
    <row r="23" spans="1:4" ht="12.75">
      <c r="A23" s="22">
        <v>1967</v>
      </c>
      <c r="B23" s="30">
        <v>1014.294</v>
      </c>
      <c r="C23" s="29">
        <v>1742.837653478854</v>
      </c>
      <c r="D23" s="11"/>
    </row>
    <row r="24" spans="1:4" ht="12.75">
      <c r="A24" s="22">
        <v>1968</v>
      </c>
      <c r="B24" s="30">
        <v>1052.526</v>
      </c>
      <c r="C24" s="29">
        <v>1937.3533424283762</v>
      </c>
      <c r="D24" s="11"/>
    </row>
    <row r="25" spans="1:4" ht="12.75">
      <c r="A25" s="22">
        <v>1969</v>
      </c>
      <c r="B25" s="30">
        <v>1063.183</v>
      </c>
      <c r="C25" s="29">
        <v>2050.075034106412</v>
      </c>
      <c r="D25" s="11"/>
    </row>
    <row r="26" spans="1:4" ht="12.75">
      <c r="A26" s="22">
        <v>1970</v>
      </c>
      <c r="B26" s="30">
        <v>1078.774</v>
      </c>
      <c r="C26" s="29">
        <v>2280.6275579809003</v>
      </c>
      <c r="D26" s="11"/>
    </row>
    <row r="27" spans="1:4" ht="12.75">
      <c r="A27" s="22">
        <v>1971</v>
      </c>
      <c r="B27" s="30">
        <v>1177.328</v>
      </c>
      <c r="C27" s="29">
        <v>2410.095497953615</v>
      </c>
      <c r="D27" s="11"/>
    </row>
    <row r="28" spans="1:4" ht="12.75">
      <c r="A28" s="22">
        <v>1972</v>
      </c>
      <c r="B28" s="30">
        <v>1140.664</v>
      </c>
      <c r="C28" s="29">
        <v>2546.5211459754432</v>
      </c>
      <c r="D28" s="11"/>
    </row>
    <row r="29" spans="1:4" ht="12.75">
      <c r="A29" s="23">
        <v>1973</v>
      </c>
      <c r="B29" s="30">
        <v>1253.008</v>
      </c>
      <c r="C29" s="29">
        <v>2778.581173260573</v>
      </c>
      <c r="D29" s="11"/>
    </row>
    <row r="30" spans="1:4" ht="12.75">
      <c r="A30" s="23">
        <v>1974</v>
      </c>
      <c r="B30" s="30">
        <v>1203.544</v>
      </c>
      <c r="C30" s="29">
        <v>2803.4788540245563</v>
      </c>
      <c r="D30" s="11"/>
    </row>
    <row r="31" spans="1:4" ht="12.75">
      <c r="A31" s="23">
        <v>1975</v>
      </c>
      <c r="B31" s="30">
        <v>1236.816</v>
      </c>
      <c r="C31" s="29">
        <v>2659.072305593452</v>
      </c>
      <c r="D31" s="11"/>
    </row>
    <row r="32" spans="1:4" ht="12.75">
      <c r="A32" s="22">
        <v>1976</v>
      </c>
      <c r="B32" s="30">
        <v>1342.203</v>
      </c>
      <c r="C32" s="29">
        <v>2901.0368349249657</v>
      </c>
      <c r="D32" s="11"/>
    </row>
    <row r="33" spans="1:4" ht="12.75">
      <c r="A33" s="22">
        <v>1977</v>
      </c>
      <c r="B33" s="30">
        <v>1319.499</v>
      </c>
      <c r="C33" s="29">
        <v>2987.7216916780358</v>
      </c>
      <c r="D33" s="11"/>
    </row>
    <row r="34" spans="1:4" ht="12.75">
      <c r="A34" s="22">
        <v>1978</v>
      </c>
      <c r="B34" s="30">
        <v>1445.487</v>
      </c>
      <c r="C34" s="29">
        <v>3022.5784447476126</v>
      </c>
      <c r="D34" s="11"/>
    </row>
    <row r="35" spans="1:4" ht="12.75">
      <c r="A35" s="22">
        <v>1979</v>
      </c>
      <c r="B35" s="30">
        <v>1409.947</v>
      </c>
      <c r="C35" s="29">
        <v>3122.169167803547</v>
      </c>
      <c r="D35" s="11"/>
    </row>
    <row r="36" spans="1:4" ht="12.75">
      <c r="A36" s="22">
        <v>1980</v>
      </c>
      <c r="B36" s="30">
        <v>1429.423</v>
      </c>
      <c r="C36" s="29">
        <v>2975.9345156889494</v>
      </c>
      <c r="D36" s="11"/>
    </row>
    <row r="37" spans="1:4" ht="12.75">
      <c r="A37" s="22">
        <v>1981</v>
      </c>
      <c r="B37" s="30">
        <v>1482.09</v>
      </c>
      <c r="C37" s="29">
        <v>2778.581173260573</v>
      </c>
      <c r="D37" s="11"/>
    </row>
    <row r="38" spans="1:4" ht="12.75">
      <c r="A38" s="22">
        <v>1982</v>
      </c>
      <c r="B38" s="30">
        <v>1533.295</v>
      </c>
      <c r="C38" s="29">
        <v>2644.1336971350615</v>
      </c>
      <c r="D38" s="11"/>
    </row>
    <row r="39" spans="1:4" ht="12.75">
      <c r="A39" s="22">
        <v>1983</v>
      </c>
      <c r="B39" s="30">
        <v>1469.444</v>
      </c>
      <c r="C39" s="29">
        <v>2619.2360163710778</v>
      </c>
      <c r="D39" s="11"/>
    </row>
    <row r="40" spans="1:4" ht="12.75">
      <c r="A40" s="22">
        <v>1984</v>
      </c>
      <c r="B40" s="30">
        <v>1631.997</v>
      </c>
      <c r="C40" s="29">
        <v>2701.3096862210095</v>
      </c>
      <c r="D40" s="11"/>
    </row>
    <row r="41" spans="1:4" ht="12.75">
      <c r="A41" s="22">
        <v>1985</v>
      </c>
      <c r="B41" s="30">
        <v>1646.614</v>
      </c>
      <c r="C41" s="29">
        <v>2659.072305593452</v>
      </c>
      <c r="D41" s="11"/>
    </row>
    <row r="42" spans="1:4" ht="12.75">
      <c r="A42" s="23">
        <v>1986</v>
      </c>
      <c r="B42" s="30">
        <v>1664.857</v>
      </c>
      <c r="C42" s="29">
        <v>2773.6016371077767</v>
      </c>
      <c r="D42" s="11"/>
    </row>
    <row r="43" spans="1:4" ht="12.75">
      <c r="A43" s="23">
        <v>1987</v>
      </c>
      <c r="B43" s="30">
        <v>1598.393</v>
      </c>
      <c r="C43" s="29">
        <v>2753.683492496589</v>
      </c>
      <c r="D43" s="11"/>
    </row>
    <row r="44" spans="1:4" ht="12.75">
      <c r="A44" s="23">
        <v>1988</v>
      </c>
      <c r="B44" s="30">
        <v>1550.157</v>
      </c>
      <c r="C44" s="29">
        <v>2881.0641200545706</v>
      </c>
      <c r="D44" s="11"/>
    </row>
    <row r="45" spans="1:4" ht="12.75">
      <c r="A45" s="22">
        <v>1989</v>
      </c>
      <c r="B45" s="30">
        <v>1672.272</v>
      </c>
      <c r="C45" s="29">
        <v>2918.008185538881</v>
      </c>
      <c r="D45" s="11"/>
    </row>
    <row r="46" spans="1:4" ht="12.75">
      <c r="A46" s="22">
        <v>1990</v>
      </c>
      <c r="B46" s="30">
        <v>1767.987</v>
      </c>
      <c r="C46" s="29">
        <v>3164.1</v>
      </c>
      <c r="D46" s="11"/>
    </row>
    <row r="47" spans="1:4" ht="12.75">
      <c r="A47" s="22">
        <v>1991</v>
      </c>
      <c r="B47" s="30">
        <v>1706.97</v>
      </c>
      <c r="C47" s="29">
        <v>3151.9</v>
      </c>
      <c r="D47" s="11"/>
    </row>
    <row r="48" spans="1:4" ht="12.75">
      <c r="A48" s="22">
        <v>1992</v>
      </c>
      <c r="B48" s="30">
        <v>1787.514</v>
      </c>
      <c r="C48" s="29">
        <v>3184.1</v>
      </c>
      <c r="D48" s="11"/>
    </row>
    <row r="49" spans="1:4" ht="12.75">
      <c r="A49" s="22">
        <v>1993</v>
      </c>
      <c r="B49" s="30">
        <v>1711.529</v>
      </c>
      <c r="C49" s="29">
        <v>3184.2</v>
      </c>
      <c r="D49" s="11"/>
    </row>
    <row r="50" spans="1:3" ht="12.75">
      <c r="A50" s="22">
        <v>1994</v>
      </c>
      <c r="B50" s="30">
        <v>1756.349</v>
      </c>
      <c r="C50" s="29">
        <v>3225.2</v>
      </c>
    </row>
    <row r="51" spans="1:3" ht="12.75">
      <c r="A51" s="22">
        <v>1995</v>
      </c>
      <c r="B51" s="30">
        <v>1710.117</v>
      </c>
      <c r="C51" s="29">
        <v>3269</v>
      </c>
    </row>
    <row r="52" spans="1:3" ht="12.75">
      <c r="A52" s="22">
        <v>1996</v>
      </c>
      <c r="B52" s="30">
        <v>1870.785</v>
      </c>
      <c r="C52" s="29">
        <v>3365.8</v>
      </c>
    </row>
    <row r="53" spans="1:3" ht="12.75">
      <c r="A53" s="22">
        <v>1997</v>
      </c>
      <c r="B53" s="30">
        <v>1879.19</v>
      </c>
      <c r="C53" s="29">
        <v>3462.9</v>
      </c>
    </row>
    <row r="54" spans="1:3" ht="12.75">
      <c r="A54" s="22">
        <v>1998</v>
      </c>
      <c r="B54" s="30">
        <v>1875.017</v>
      </c>
      <c r="C54" s="29">
        <v>3529.1</v>
      </c>
    </row>
    <row r="55" spans="1:3" ht="12.75">
      <c r="A55" s="23">
        <v>1999</v>
      </c>
      <c r="B55" s="30">
        <v>1871.395</v>
      </c>
      <c r="C55" s="29">
        <v>3451.8</v>
      </c>
    </row>
    <row r="56" spans="1:3" ht="12.75">
      <c r="A56" s="23">
        <v>2000</v>
      </c>
      <c r="B56" s="30">
        <v>1838.468</v>
      </c>
      <c r="C56" s="29">
        <v>3589.6</v>
      </c>
    </row>
    <row r="57" spans="1:3" ht="12.75">
      <c r="A57" s="23">
        <v>2001</v>
      </c>
      <c r="B57" s="30">
        <v>1870.457</v>
      </c>
      <c r="C57" s="31">
        <f>((74350*50)*1000)/1000000</f>
        <v>3717.5</v>
      </c>
    </row>
    <row r="58" spans="1:3" ht="12.75">
      <c r="A58" s="22">
        <v>2002</v>
      </c>
      <c r="B58" s="30">
        <v>1818.911</v>
      </c>
      <c r="C58" s="31">
        <f>((73935*50)*1000)/1000000</f>
        <v>3696.75</v>
      </c>
    </row>
    <row r="59" spans="1:2" ht="12.75">
      <c r="A59" s="24">
        <v>2003</v>
      </c>
      <c r="B59" s="30">
        <v>1826.481</v>
      </c>
    </row>
    <row r="61" spans="1:4" s="13" customFormat="1" ht="12">
      <c r="A61" s="33" t="s">
        <v>10</v>
      </c>
      <c r="B61" s="34" t="s">
        <v>17</v>
      </c>
      <c r="C61" s="32"/>
      <c r="D61" s="12"/>
    </row>
    <row r="62" spans="1:4" s="13" customFormat="1" ht="12">
      <c r="A62" s="33"/>
      <c r="B62" s="34" t="s">
        <v>18</v>
      </c>
      <c r="C62" s="32"/>
      <c r="D62" s="12"/>
    </row>
    <row r="63" ht="12">
      <c r="B63" s="22" t="s">
        <v>19</v>
      </c>
    </row>
    <row r="65" ht="12.75">
      <c r="A65" s="22" t="s">
        <v>75</v>
      </c>
    </row>
  </sheetData>
  <mergeCells count="1">
    <mergeCell ref="A1:D1"/>
  </mergeCells>
  <printOptions/>
  <pageMargins left="0.75" right="0.75" top="0" bottom="0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4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53" customWidth="1"/>
    <col min="2" max="2" width="15.00390625" style="16" customWidth="1"/>
    <col min="3" max="4" width="15.00390625" style="55" customWidth="1"/>
    <col min="5" max="5" width="19.57421875" style="60" customWidth="1"/>
    <col min="6" max="16384" width="9.140625" style="14" customWidth="1"/>
  </cols>
  <sheetData>
    <row r="1" ht="15">
      <c r="A1" s="51" t="s">
        <v>49</v>
      </c>
    </row>
    <row r="3" spans="1:5" s="15" customFormat="1" ht="27" customHeight="1">
      <c r="A3" s="59" t="s">
        <v>3</v>
      </c>
      <c r="B3" s="54" t="s">
        <v>47</v>
      </c>
      <c r="C3" s="54" t="s">
        <v>51</v>
      </c>
      <c r="D3" s="54" t="s">
        <v>48</v>
      </c>
      <c r="E3" s="61" t="s">
        <v>12</v>
      </c>
    </row>
    <row r="4" spans="1:5" s="15" customFormat="1" ht="12.75">
      <c r="A4" s="53"/>
      <c r="B4" s="94" t="s">
        <v>70</v>
      </c>
      <c r="C4" s="94"/>
      <c r="D4" s="94"/>
      <c r="E4" s="62" t="s">
        <v>13</v>
      </c>
    </row>
    <row r="5" spans="1:5" s="15" customFormat="1" ht="12.75">
      <c r="A5" s="53"/>
      <c r="B5" s="16"/>
      <c r="C5" s="16"/>
      <c r="D5" s="56" t="s">
        <v>3</v>
      </c>
      <c r="E5" s="63"/>
    </row>
    <row r="6" spans="1:5" ht="12.75">
      <c r="A6" s="53" t="s">
        <v>23</v>
      </c>
      <c r="B6" s="16">
        <v>9014</v>
      </c>
      <c r="D6" s="55">
        <v>11522.18769863014</v>
      </c>
      <c r="E6" s="63">
        <f aca="true" t="shared" si="0" ref="E6:E43">(B6/D6)*100</f>
        <v>78.23167123958295</v>
      </c>
    </row>
    <row r="7" spans="1:5" ht="12.75">
      <c r="A7" s="53" t="s">
        <v>24</v>
      </c>
      <c r="B7" s="16">
        <v>9579</v>
      </c>
      <c r="D7" s="55">
        <v>12100.347315068493</v>
      </c>
      <c r="E7" s="63">
        <f t="shared" si="0"/>
        <v>79.16301698275493</v>
      </c>
    </row>
    <row r="8" spans="1:5" ht="12.75">
      <c r="A8" s="53" t="s">
        <v>25</v>
      </c>
      <c r="B8" s="16">
        <v>10219</v>
      </c>
      <c r="D8" s="55">
        <v>12566.880465753426</v>
      </c>
      <c r="E8" s="63">
        <f t="shared" si="0"/>
        <v>81.31691892708186</v>
      </c>
    </row>
    <row r="9" spans="1:5" ht="12.75">
      <c r="A9" s="53" t="s">
        <v>26</v>
      </c>
      <c r="B9" s="16">
        <v>10600</v>
      </c>
      <c r="D9" s="55">
        <v>13404.548551912567</v>
      </c>
      <c r="E9" s="63">
        <f t="shared" si="0"/>
        <v>79.07763516950064</v>
      </c>
    </row>
    <row r="10" spans="1:5" ht="12.75">
      <c r="A10" s="53" t="s">
        <v>27</v>
      </c>
      <c r="B10" s="16">
        <v>10828</v>
      </c>
      <c r="D10" s="55">
        <v>14152.985095890412</v>
      </c>
      <c r="E10" s="63">
        <f t="shared" si="0"/>
        <v>76.506828253102</v>
      </c>
    </row>
    <row r="11" spans="1:5" ht="12.75">
      <c r="A11" s="53" t="s">
        <v>28</v>
      </c>
      <c r="B11" s="16">
        <v>11297</v>
      </c>
      <c r="D11" s="55">
        <v>14709.91024657534</v>
      </c>
      <c r="E11" s="63">
        <f t="shared" si="0"/>
        <v>76.79856512129358</v>
      </c>
    </row>
    <row r="12" spans="1:5" ht="12.75">
      <c r="A12" s="53" t="s">
        <v>29</v>
      </c>
      <c r="B12" s="16">
        <v>11156</v>
      </c>
      <c r="D12" s="55">
        <v>15222.758082191782</v>
      </c>
      <c r="E12" s="63">
        <f t="shared" si="0"/>
        <v>73.28501142674503</v>
      </c>
    </row>
    <row r="13" spans="1:5" ht="12.75">
      <c r="A13" s="53" t="s">
        <v>30</v>
      </c>
      <c r="B13" s="16">
        <v>11185</v>
      </c>
      <c r="D13" s="55">
        <v>16380.813852459016</v>
      </c>
      <c r="E13" s="63">
        <f t="shared" si="0"/>
        <v>68.28110068731999</v>
      </c>
    </row>
    <row r="14" spans="1:5" ht="12.75">
      <c r="A14" s="53" t="s">
        <v>31</v>
      </c>
      <c r="B14" s="16">
        <v>10946</v>
      </c>
      <c r="D14" s="55">
        <v>17317.932767123286</v>
      </c>
      <c r="E14" s="63">
        <f t="shared" si="0"/>
        <v>63.20615830533831</v>
      </c>
    </row>
    <row r="15" spans="1:5" ht="12.75">
      <c r="A15" s="53" t="s">
        <v>32</v>
      </c>
      <c r="B15" s="16">
        <v>10461</v>
      </c>
      <c r="D15" s="55">
        <v>16630.648</v>
      </c>
      <c r="E15" s="63">
        <f t="shared" si="0"/>
        <v>62.901938637628554</v>
      </c>
    </row>
    <row r="16" spans="1:5" ht="12.75">
      <c r="A16" s="53" t="s">
        <v>33</v>
      </c>
      <c r="B16" s="16">
        <v>10008</v>
      </c>
      <c r="D16" s="55">
        <v>16333.56087671233</v>
      </c>
      <c r="E16" s="63">
        <f t="shared" si="0"/>
        <v>61.272615785018225</v>
      </c>
    </row>
    <row r="17" spans="1:5" ht="12.75">
      <c r="A17" s="53" t="s">
        <v>34</v>
      </c>
      <c r="B17" s="16">
        <v>9736</v>
      </c>
      <c r="D17" s="55">
        <v>17460.744535519123</v>
      </c>
      <c r="E17" s="63">
        <f t="shared" si="0"/>
        <v>55.759363411994045</v>
      </c>
    </row>
    <row r="18" spans="1:5" ht="12.75">
      <c r="A18" s="53" t="s">
        <v>35</v>
      </c>
      <c r="B18" s="16">
        <v>9863</v>
      </c>
      <c r="D18" s="55">
        <v>18443.366767123287</v>
      </c>
      <c r="E18" s="63">
        <f t="shared" si="0"/>
        <v>53.477220968036875</v>
      </c>
    </row>
    <row r="19" spans="1:5" ht="12.75">
      <c r="A19" s="53" t="s">
        <v>36</v>
      </c>
      <c r="B19" s="16">
        <v>10274</v>
      </c>
      <c r="D19" s="55">
        <v>18755.94065753425</v>
      </c>
      <c r="E19" s="63">
        <f t="shared" si="0"/>
        <v>54.77731129349112</v>
      </c>
    </row>
    <row r="20" spans="1:5" ht="12.75">
      <c r="A20" s="53" t="s">
        <v>37</v>
      </c>
      <c r="B20" s="16">
        <v>10136</v>
      </c>
      <c r="D20" s="55">
        <v>18438.211150684932</v>
      </c>
      <c r="E20" s="63">
        <f t="shared" si="0"/>
        <v>54.97279490490852</v>
      </c>
    </row>
    <row r="21" spans="1:5" ht="12.75">
      <c r="A21" s="53" t="s">
        <v>38</v>
      </c>
      <c r="B21" s="16">
        <v>10170</v>
      </c>
      <c r="C21" s="55">
        <v>6735</v>
      </c>
      <c r="D21" s="55">
        <v>17062.354836065577</v>
      </c>
      <c r="E21" s="63">
        <f t="shared" si="0"/>
        <v>59.6049027095788</v>
      </c>
    </row>
    <row r="22" spans="1:5" ht="12.75">
      <c r="A22" s="53" t="s">
        <v>39</v>
      </c>
      <c r="B22" s="16">
        <v>10181</v>
      </c>
      <c r="C22" s="55">
        <v>5950</v>
      </c>
      <c r="D22" s="55">
        <v>16059.695342465753</v>
      </c>
      <c r="E22" s="63">
        <f t="shared" si="0"/>
        <v>63.39472687927618</v>
      </c>
    </row>
    <row r="23" spans="1:5" ht="12.75">
      <c r="A23" s="53" t="s">
        <v>40</v>
      </c>
      <c r="B23" s="16">
        <v>10199</v>
      </c>
      <c r="C23" s="55">
        <v>5040</v>
      </c>
      <c r="D23" s="55">
        <v>15294.96268493151</v>
      </c>
      <c r="E23" s="63">
        <f t="shared" si="0"/>
        <v>66.68208488045533</v>
      </c>
    </row>
    <row r="24" spans="1:5" ht="12.75">
      <c r="A24" s="53" t="s">
        <v>41</v>
      </c>
      <c r="B24" s="16">
        <v>10247</v>
      </c>
      <c r="C24" s="55">
        <v>4990</v>
      </c>
      <c r="D24" s="55">
        <v>15234.54030136986</v>
      </c>
      <c r="E24" s="63">
        <f t="shared" si="0"/>
        <v>67.26162914859079</v>
      </c>
    </row>
    <row r="25" spans="1:5" ht="12.75">
      <c r="A25" s="53" t="s">
        <v>42</v>
      </c>
      <c r="B25" s="16">
        <v>10509</v>
      </c>
      <c r="C25" s="55">
        <v>5380</v>
      </c>
      <c r="D25" s="55">
        <v>15725.343661202189</v>
      </c>
      <c r="E25" s="63">
        <f t="shared" si="0"/>
        <v>66.82842821380093</v>
      </c>
    </row>
    <row r="26" spans="1:5" ht="12.75">
      <c r="A26" s="53" t="s">
        <v>43</v>
      </c>
      <c r="B26" s="16">
        <v>10580</v>
      </c>
      <c r="C26" s="55">
        <v>5065</v>
      </c>
      <c r="D26" s="55">
        <v>15726.139561643837</v>
      </c>
      <c r="E26" s="63">
        <f t="shared" si="0"/>
        <v>67.27652364096204</v>
      </c>
    </row>
    <row r="27" spans="1:5" ht="12.75">
      <c r="A27" s="53" t="s">
        <v>44</v>
      </c>
      <c r="B27" s="16">
        <v>10231</v>
      </c>
      <c r="C27" s="55">
        <v>6045</v>
      </c>
      <c r="D27" s="55">
        <v>16280.88054794521</v>
      </c>
      <c r="E27" s="63">
        <f t="shared" si="0"/>
        <v>62.8405814407332</v>
      </c>
    </row>
    <row r="28" spans="1:5" ht="12.75">
      <c r="A28" s="53" t="s">
        <v>45</v>
      </c>
      <c r="B28" s="16">
        <v>9944</v>
      </c>
      <c r="C28" s="55">
        <v>6245</v>
      </c>
      <c r="D28" s="55">
        <v>16664.659917808218</v>
      </c>
      <c r="E28" s="63">
        <f t="shared" si="0"/>
        <v>59.67118470490733</v>
      </c>
    </row>
    <row r="29" spans="1:5" ht="12.75">
      <c r="A29" s="53" t="s">
        <v>46</v>
      </c>
      <c r="B29" s="16">
        <v>9765</v>
      </c>
      <c r="C29" s="55">
        <v>7240</v>
      </c>
      <c r="D29" s="55">
        <v>17283.261202185793</v>
      </c>
      <c r="E29" s="63">
        <f t="shared" si="0"/>
        <v>56.49975363888519</v>
      </c>
    </row>
    <row r="30" spans="1:5" ht="12.75">
      <c r="A30" s="53">
        <v>1989</v>
      </c>
      <c r="B30" s="16">
        <v>9159</v>
      </c>
      <c r="C30" s="55">
        <v>8019</v>
      </c>
      <c r="D30" s="55">
        <v>17325.246136986298</v>
      </c>
      <c r="E30" s="63">
        <f t="shared" si="0"/>
        <v>52.865049809867784</v>
      </c>
    </row>
    <row r="31" spans="1:5" ht="12.75">
      <c r="A31" s="53">
        <v>1990</v>
      </c>
      <c r="B31" s="16">
        <v>8914</v>
      </c>
      <c r="C31" s="55">
        <v>8026</v>
      </c>
      <c r="D31" s="55">
        <v>16988.174328767127</v>
      </c>
      <c r="E31" s="63">
        <f t="shared" si="0"/>
        <v>52.47179495271232</v>
      </c>
    </row>
    <row r="32" spans="1:5" ht="12.75">
      <c r="A32" s="53">
        <v>1991</v>
      </c>
      <c r="B32" s="16">
        <v>9076</v>
      </c>
      <c r="C32" s="55">
        <v>7791</v>
      </c>
      <c r="D32" s="55">
        <v>16713.456493150683</v>
      </c>
      <c r="E32" s="63">
        <f t="shared" si="0"/>
        <v>54.30354878250003</v>
      </c>
    </row>
    <row r="33" spans="1:5" ht="12.75">
      <c r="A33" s="53">
        <v>1992</v>
      </c>
      <c r="B33" s="16">
        <v>8868</v>
      </c>
      <c r="C33" s="55">
        <v>7888</v>
      </c>
      <c r="D33" s="55">
        <v>17032.78415300546</v>
      </c>
      <c r="E33" s="63">
        <f t="shared" si="0"/>
        <v>52.06430094069634</v>
      </c>
    </row>
    <row r="34" spans="1:5" ht="12.75">
      <c r="A34" s="53">
        <v>1993</v>
      </c>
      <c r="B34" s="16">
        <v>8583</v>
      </c>
      <c r="C34" s="55">
        <v>8620</v>
      </c>
      <c r="D34" s="55">
        <v>17236.254794520548</v>
      </c>
      <c r="E34" s="63">
        <f t="shared" si="0"/>
        <v>49.796200522218776</v>
      </c>
    </row>
    <row r="35" spans="1:5" ht="12.75">
      <c r="A35" s="53">
        <v>1994</v>
      </c>
      <c r="B35" s="16">
        <v>8389</v>
      </c>
      <c r="C35" s="55">
        <v>8929</v>
      </c>
      <c r="D35" s="55">
        <v>17718.641095890413</v>
      </c>
      <c r="E35" s="63">
        <f t="shared" si="0"/>
        <v>47.34561727730751</v>
      </c>
    </row>
    <row r="36" spans="1:5" ht="12.75">
      <c r="A36" s="53">
        <v>1995</v>
      </c>
      <c r="B36" s="16">
        <v>8322</v>
      </c>
      <c r="C36" s="55">
        <v>8831</v>
      </c>
      <c r="D36" s="55">
        <v>17724.84383561644</v>
      </c>
      <c r="E36" s="63">
        <f t="shared" si="0"/>
        <v>46.9510483543878</v>
      </c>
    </row>
    <row r="37" spans="1:5" ht="12.75">
      <c r="A37" s="53">
        <v>1996</v>
      </c>
      <c r="B37" s="16">
        <v>8295</v>
      </c>
      <c r="C37" s="55">
        <v>9400</v>
      </c>
      <c r="D37" s="55">
        <v>18309.33606557377</v>
      </c>
      <c r="E37" s="63">
        <f t="shared" si="0"/>
        <v>45.30475583763367</v>
      </c>
    </row>
    <row r="38" spans="1:5" ht="12.75">
      <c r="A38" s="53">
        <v>1997</v>
      </c>
      <c r="B38" s="16">
        <v>8269</v>
      </c>
      <c r="C38" s="55">
        <v>9907</v>
      </c>
      <c r="D38" s="55">
        <v>18620.539726027393</v>
      </c>
      <c r="E38" s="63">
        <f t="shared" si="0"/>
        <v>44.40795015432216</v>
      </c>
    </row>
    <row r="39" spans="1:5" ht="12.75">
      <c r="A39" s="53">
        <v>1998</v>
      </c>
      <c r="B39" s="16">
        <v>8011</v>
      </c>
      <c r="C39" s="55">
        <v>10382</v>
      </c>
      <c r="D39" s="55">
        <v>18917.19178082192</v>
      </c>
      <c r="E39" s="63">
        <f t="shared" si="0"/>
        <v>42.34772313362854</v>
      </c>
    </row>
    <row r="40" spans="1:5" ht="12.75">
      <c r="A40" s="53">
        <v>1999</v>
      </c>
      <c r="B40" s="16">
        <v>7731</v>
      </c>
      <c r="C40" s="55">
        <v>10550</v>
      </c>
      <c r="D40" s="55">
        <v>19518.882191780824</v>
      </c>
      <c r="E40" s="63">
        <f t="shared" si="0"/>
        <v>39.60780091830994</v>
      </c>
    </row>
    <row r="41" spans="1:5" ht="12.75">
      <c r="A41" s="53">
        <v>2000</v>
      </c>
      <c r="B41" s="16">
        <v>7733</v>
      </c>
      <c r="C41" s="55">
        <v>11092</v>
      </c>
      <c r="D41" s="55">
        <v>19701.352459016394</v>
      </c>
      <c r="E41" s="63">
        <f t="shared" si="0"/>
        <v>39.25111241010749</v>
      </c>
    </row>
    <row r="42" spans="1:5" ht="12.75">
      <c r="A42" s="53">
        <v>2001</v>
      </c>
      <c r="B42" s="16">
        <v>7670</v>
      </c>
      <c r="C42" s="55">
        <v>11618</v>
      </c>
      <c r="D42" s="55">
        <v>19648.63561643836</v>
      </c>
      <c r="E42" s="63">
        <f t="shared" si="0"/>
        <v>39.03578930225138</v>
      </c>
    </row>
    <row r="43" spans="1:5" ht="12.75">
      <c r="A43" s="53">
        <v>2002</v>
      </c>
      <c r="B43" s="16">
        <v>7698</v>
      </c>
      <c r="C43" s="55">
        <v>11357</v>
      </c>
      <c r="D43" s="55">
        <v>19708.150684931505</v>
      </c>
      <c r="E43" s="63">
        <f t="shared" si="0"/>
        <v>39.059981441514715</v>
      </c>
    </row>
    <row r="44" ht="12.75">
      <c r="E44" s="63"/>
    </row>
    <row r="45" spans="1:3" ht="14.25">
      <c r="A45" s="6" t="s">
        <v>71</v>
      </c>
      <c r="C45" s="14"/>
    </row>
    <row r="46" spans="1:5" ht="12.75">
      <c r="A46" t="s">
        <v>5</v>
      </c>
      <c r="B46" s="4"/>
      <c r="C46" s="17"/>
      <c r="D46" s="4"/>
      <c r="E46" s="4"/>
    </row>
    <row r="47" spans="1:5" ht="12.75">
      <c r="A47" t="s">
        <v>6</v>
      </c>
      <c r="B47" s="4"/>
      <c r="C47" s="17"/>
      <c r="D47" s="4"/>
      <c r="E47" s="4"/>
    </row>
    <row r="48" ht="12.75">
      <c r="B48" s="52"/>
    </row>
    <row r="49" spans="1:2" ht="12.75">
      <c r="A49" s="14" t="s">
        <v>52</v>
      </c>
      <c r="B49" s="52"/>
    </row>
    <row r="50" spans="1:4" ht="12.75">
      <c r="A50" s="14" t="s">
        <v>50</v>
      </c>
      <c r="C50" s="64"/>
      <c r="D50" s="57"/>
    </row>
    <row r="51" spans="3:4" ht="12.75">
      <c r="C51" s="64"/>
      <c r="D51" s="57"/>
    </row>
    <row r="52" spans="3:4" ht="12.75">
      <c r="C52" s="64"/>
      <c r="D52" s="57"/>
    </row>
    <row r="53" spans="3:4" ht="12.75">
      <c r="C53" s="64"/>
      <c r="D53" s="57"/>
    </row>
    <row r="54" spans="3:4" ht="12.75">
      <c r="C54" s="64"/>
      <c r="D54" s="57"/>
    </row>
    <row r="55" spans="3:4" ht="12.75">
      <c r="C55" s="64"/>
      <c r="D55" s="57"/>
    </row>
    <row r="56" spans="3:4" ht="12.75">
      <c r="C56" s="64"/>
      <c r="D56" s="58"/>
    </row>
    <row r="57" spans="3:4" ht="12.75">
      <c r="C57" s="64"/>
      <c r="D57" s="57"/>
    </row>
    <row r="58" spans="3:4" ht="12.75">
      <c r="C58" s="64"/>
      <c r="D58" s="58"/>
    </row>
    <row r="59" spans="3:4" ht="12.75">
      <c r="C59" s="64"/>
      <c r="D59" s="57"/>
    </row>
    <row r="60" spans="3:4" ht="12.75">
      <c r="C60" s="64"/>
      <c r="D60" s="58"/>
    </row>
    <row r="61" spans="3:4" ht="12.75">
      <c r="C61" s="64"/>
      <c r="D61" s="57"/>
    </row>
    <row r="62" spans="3:4" ht="12.75">
      <c r="C62" s="64"/>
      <c r="D62" s="57"/>
    </row>
    <row r="63" spans="3:4" ht="12.75">
      <c r="C63" s="64"/>
      <c r="D63" s="57"/>
    </row>
    <row r="64" spans="3:4" ht="12.75">
      <c r="C64" s="64"/>
      <c r="D64" s="57"/>
    </row>
    <row r="65" spans="3:4" ht="12.75">
      <c r="C65" s="64"/>
      <c r="D65" s="57"/>
    </row>
    <row r="66" spans="3:4" ht="12.75">
      <c r="C66" s="64"/>
      <c r="D66" s="57"/>
    </row>
    <row r="67" spans="3:4" ht="12.75">
      <c r="C67" s="64"/>
      <c r="D67" s="57"/>
    </row>
    <row r="68" spans="3:4" ht="12.75">
      <c r="C68" s="64"/>
      <c r="D68" s="57"/>
    </row>
    <row r="69" spans="3:4" ht="12.75">
      <c r="C69" s="64"/>
      <c r="D69" s="57"/>
    </row>
    <row r="70" spans="3:4" ht="12.75">
      <c r="C70" s="64"/>
      <c r="D70" s="57"/>
    </row>
    <row r="71" spans="3:4" ht="12.75">
      <c r="C71" s="64"/>
      <c r="D71" s="57"/>
    </row>
    <row r="72" spans="3:4" ht="12.75">
      <c r="C72" s="64"/>
      <c r="D72" s="57"/>
    </row>
    <row r="73" spans="3:4" ht="12.75">
      <c r="C73" s="64"/>
      <c r="D73" s="57"/>
    </row>
    <row r="74" spans="3:4" ht="12.75">
      <c r="C74" s="64"/>
      <c r="D74" s="57"/>
    </row>
    <row r="75" spans="3:4" ht="12.75">
      <c r="C75" s="64"/>
      <c r="D75" s="57"/>
    </row>
    <row r="76" spans="3:4" ht="12.75">
      <c r="C76" s="64"/>
      <c r="D76" s="57"/>
    </row>
    <row r="77" spans="3:4" ht="12.75">
      <c r="C77" s="64"/>
      <c r="D77" s="57"/>
    </row>
    <row r="78" spans="3:4" ht="12.75">
      <c r="C78" s="64"/>
      <c r="D78" s="57"/>
    </row>
    <row r="79" spans="3:4" ht="12.75">
      <c r="C79" s="64"/>
      <c r="D79" s="57"/>
    </row>
    <row r="80" spans="3:4" ht="12.75">
      <c r="C80" s="64"/>
      <c r="D80" s="57"/>
    </row>
    <row r="81" spans="3:4" ht="12.75">
      <c r="C81" s="64"/>
      <c r="D81" s="57"/>
    </row>
    <row r="82" spans="3:4" ht="12.75">
      <c r="C82" s="64"/>
      <c r="D82" s="57"/>
    </row>
    <row r="83" spans="3:4" ht="12.75">
      <c r="C83" s="64"/>
      <c r="D83" s="57"/>
    </row>
    <row r="84" spans="3:4" ht="12.75">
      <c r="C84" s="64"/>
      <c r="D84" s="57"/>
    </row>
    <row r="85" spans="3:4" ht="12.75">
      <c r="C85" s="64"/>
      <c r="D85" s="57"/>
    </row>
    <row r="86" spans="3:4" ht="12.75">
      <c r="C86" s="64"/>
      <c r="D86" s="57"/>
    </row>
    <row r="87" spans="3:4" ht="12.75">
      <c r="C87" s="64"/>
      <c r="D87" s="57"/>
    </row>
    <row r="88" spans="3:4" ht="12.75">
      <c r="C88" s="64"/>
      <c r="D88" s="57"/>
    </row>
    <row r="89" spans="3:4" ht="12.75">
      <c r="C89" s="64"/>
      <c r="D89" s="57"/>
    </row>
    <row r="90" spans="3:4" ht="12.75">
      <c r="C90" s="64"/>
      <c r="D90" s="57"/>
    </row>
    <row r="91" spans="3:4" ht="12.75">
      <c r="C91" s="64"/>
      <c r="D91" s="57"/>
    </row>
    <row r="92" spans="3:4" ht="12.75">
      <c r="C92" s="64"/>
      <c r="D92" s="57"/>
    </row>
    <row r="93" spans="3:4" ht="12.75">
      <c r="C93" s="64"/>
      <c r="D93" s="57"/>
    </row>
    <row r="94" spans="3:4" ht="12.75">
      <c r="C94" s="64"/>
      <c r="D94" s="57"/>
    </row>
    <row r="95" spans="3:4" ht="12.75">
      <c r="C95" s="64"/>
      <c r="D95" s="57"/>
    </row>
    <row r="96" spans="3:4" ht="12.75">
      <c r="C96" s="64"/>
      <c r="D96" s="57"/>
    </row>
    <row r="97" spans="3:4" ht="12.75">
      <c r="C97" s="64"/>
      <c r="D97" s="57"/>
    </row>
    <row r="98" spans="3:4" ht="12.75">
      <c r="C98" s="64"/>
      <c r="D98" s="57"/>
    </row>
    <row r="99" spans="3:4" ht="12.75">
      <c r="C99" s="64"/>
      <c r="D99" s="57"/>
    </row>
    <row r="100" spans="3:4" ht="12.75">
      <c r="C100" s="64"/>
      <c r="D100" s="57"/>
    </row>
    <row r="101" spans="3:4" ht="12.75">
      <c r="C101" s="64"/>
      <c r="D101" s="57"/>
    </row>
    <row r="102" spans="3:4" ht="12.75">
      <c r="C102" s="64"/>
      <c r="D102" s="57"/>
    </row>
    <row r="103" spans="3:4" ht="12.75">
      <c r="C103" s="64"/>
      <c r="D103" s="57"/>
    </row>
    <row r="104" spans="3:4" ht="12.75">
      <c r="C104" s="64"/>
      <c r="D104" s="57"/>
    </row>
    <row r="105" spans="3:4" ht="12.75">
      <c r="C105" s="64"/>
      <c r="D105" s="57"/>
    </row>
    <row r="106" spans="3:4" ht="12.75">
      <c r="C106" s="64"/>
      <c r="D106" s="57"/>
    </row>
    <row r="107" spans="3:4" ht="12.75">
      <c r="C107" s="64"/>
      <c r="D107" s="57"/>
    </row>
    <row r="108" spans="3:4" ht="12.75">
      <c r="C108" s="64"/>
      <c r="D108" s="57"/>
    </row>
    <row r="109" spans="3:4" ht="12.75">
      <c r="C109" s="64"/>
      <c r="D109" s="57"/>
    </row>
    <row r="110" spans="3:4" ht="12.75">
      <c r="C110" s="64"/>
      <c r="D110" s="57"/>
    </row>
    <row r="111" spans="3:4" ht="12.75">
      <c r="C111" s="64"/>
      <c r="D111" s="57"/>
    </row>
    <row r="112" spans="3:4" ht="12.75">
      <c r="C112" s="64"/>
      <c r="D112" s="57"/>
    </row>
    <row r="113" spans="3:4" ht="12.75">
      <c r="C113" s="64"/>
      <c r="D113" s="57"/>
    </row>
    <row r="114" spans="3:4" ht="12.75">
      <c r="C114" s="64"/>
      <c r="D114" s="57"/>
    </row>
    <row r="115" spans="3:4" ht="12.75">
      <c r="C115" s="64"/>
      <c r="D115" s="57"/>
    </row>
    <row r="116" spans="3:4" ht="12.75">
      <c r="C116" s="64"/>
      <c r="D116" s="57"/>
    </row>
    <row r="117" spans="3:4" ht="12.75">
      <c r="C117" s="64"/>
      <c r="D117" s="57"/>
    </row>
    <row r="118" spans="3:4" ht="12.75">
      <c r="C118" s="64"/>
      <c r="D118" s="57"/>
    </row>
    <row r="119" spans="3:4" ht="12.75">
      <c r="C119" s="64"/>
      <c r="D119" s="57"/>
    </row>
    <row r="120" spans="3:4" ht="12.75">
      <c r="C120" s="64"/>
      <c r="D120" s="57"/>
    </row>
    <row r="121" spans="3:4" ht="12.75">
      <c r="C121" s="64"/>
      <c r="D121" s="57"/>
    </row>
    <row r="122" spans="3:4" ht="12.75">
      <c r="C122" s="64"/>
      <c r="D122" s="57"/>
    </row>
    <row r="123" spans="3:4" ht="12.75">
      <c r="C123" s="64"/>
      <c r="D123" s="57"/>
    </row>
    <row r="124" spans="3:4" ht="12.75">
      <c r="C124" s="64"/>
      <c r="D124" s="57"/>
    </row>
    <row r="125" spans="3:4" ht="12.75">
      <c r="C125" s="64"/>
      <c r="D125" s="57"/>
    </row>
    <row r="126" spans="3:4" ht="12.75">
      <c r="C126" s="64"/>
      <c r="D126" s="57"/>
    </row>
    <row r="127" spans="3:4" ht="12.75">
      <c r="C127" s="64"/>
      <c r="D127" s="57"/>
    </row>
    <row r="128" spans="3:4" ht="12.75">
      <c r="C128" s="64"/>
      <c r="D128" s="57"/>
    </row>
    <row r="129" spans="3:4" ht="12.75">
      <c r="C129" s="64"/>
      <c r="D129" s="57"/>
    </row>
    <row r="130" spans="3:4" ht="12.75">
      <c r="C130" s="64"/>
      <c r="D130" s="57"/>
    </row>
    <row r="131" spans="3:4" ht="12.75">
      <c r="C131" s="64"/>
      <c r="D131" s="57"/>
    </row>
    <row r="132" spans="3:4" ht="12.75">
      <c r="C132" s="64"/>
      <c r="D132" s="57"/>
    </row>
    <row r="133" spans="3:4" ht="12.75">
      <c r="C133" s="64"/>
      <c r="D133" s="57"/>
    </row>
    <row r="134" spans="3:4" ht="12.75">
      <c r="C134" s="64"/>
      <c r="D134" s="57"/>
    </row>
    <row r="135" spans="3:4" ht="12.75">
      <c r="C135" s="64"/>
      <c r="D135" s="57"/>
    </row>
    <row r="136" spans="3:4" ht="12.75">
      <c r="C136" s="64"/>
      <c r="D136" s="57"/>
    </row>
    <row r="137" spans="3:4" ht="12.75">
      <c r="C137" s="64"/>
      <c r="D137" s="57"/>
    </row>
    <row r="138" spans="3:4" ht="12.75">
      <c r="C138" s="64"/>
      <c r="D138" s="57"/>
    </row>
    <row r="139" spans="3:4" ht="12.75">
      <c r="C139" s="64"/>
      <c r="D139" s="57"/>
    </row>
    <row r="140" spans="3:4" ht="12.75">
      <c r="C140" s="64"/>
      <c r="D140" s="57"/>
    </row>
    <row r="141" spans="3:4" ht="12.75">
      <c r="C141" s="64"/>
      <c r="D141" s="57"/>
    </row>
    <row r="142" spans="3:4" ht="12.75">
      <c r="C142" s="64"/>
      <c r="D142" s="57"/>
    </row>
    <row r="143" spans="3:4" ht="12.75">
      <c r="C143" s="64"/>
      <c r="D143" s="57"/>
    </row>
    <row r="144" spans="3:4" ht="12.75">
      <c r="C144" s="64"/>
      <c r="D144" s="57"/>
    </row>
    <row r="145" spans="3:4" ht="12.75">
      <c r="C145" s="64"/>
      <c r="D145" s="57"/>
    </row>
    <row r="146" spans="3:4" ht="12.75">
      <c r="C146" s="64"/>
      <c r="D146" s="57"/>
    </row>
    <row r="147" spans="3:4" ht="12.75">
      <c r="C147" s="64"/>
      <c r="D147" s="57"/>
    </row>
    <row r="148" spans="3:4" ht="12.75">
      <c r="C148" s="64"/>
      <c r="D148" s="57"/>
    </row>
    <row r="149" spans="3:4" ht="12.75">
      <c r="C149" s="64"/>
      <c r="D149" s="57"/>
    </row>
    <row r="150" spans="3:4" ht="12.75">
      <c r="C150" s="64"/>
      <c r="D150" s="57"/>
    </row>
    <row r="151" spans="3:4" ht="12.75">
      <c r="C151" s="64"/>
      <c r="D151" s="57"/>
    </row>
    <row r="152" spans="3:4" ht="12.75">
      <c r="C152" s="64"/>
      <c r="D152" s="57"/>
    </row>
    <row r="153" spans="3:4" ht="12.75">
      <c r="C153" s="64"/>
      <c r="D153" s="57"/>
    </row>
    <row r="154" spans="3:4" ht="12.75">
      <c r="C154" s="64"/>
      <c r="D154" s="57"/>
    </row>
    <row r="155" spans="3:4" ht="12.75">
      <c r="C155" s="64"/>
      <c r="D155" s="57"/>
    </row>
    <row r="156" spans="3:4" ht="12.75">
      <c r="C156" s="64"/>
      <c r="D156" s="57"/>
    </row>
    <row r="157" spans="3:4" ht="12.75">
      <c r="C157" s="64"/>
      <c r="D157" s="57"/>
    </row>
    <row r="158" spans="3:4" ht="12.75">
      <c r="C158" s="64"/>
      <c r="D158" s="57"/>
    </row>
    <row r="159" spans="3:4" ht="12.75">
      <c r="C159" s="64"/>
      <c r="D159" s="57"/>
    </row>
    <row r="160" spans="3:4" ht="12.75">
      <c r="C160" s="64"/>
      <c r="D160" s="57"/>
    </row>
    <row r="161" spans="3:4" ht="12.75">
      <c r="C161" s="64"/>
      <c r="D161" s="57"/>
    </row>
    <row r="162" spans="3:4" ht="12.75">
      <c r="C162" s="64"/>
      <c r="D162" s="57"/>
    </row>
    <row r="163" spans="3:4" ht="12.75">
      <c r="C163" s="64"/>
      <c r="D163" s="57"/>
    </row>
    <row r="164" spans="3:4" ht="12.75">
      <c r="C164" s="64"/>
      <c r="D164" s="57"/>
    </row>
    <row r="165" spans="3:4" ht="12.75">
      <c r="C165" s="64"/>
      <c r="D165" s="57"/>
    </row>
    <row r="166" spans="3:4" ht="12.75">
      <c r="C166" s="64"/>
      <c r="D166" s="57"/>
    </row>
    <row r="167" spans="3:4" ht="12.75">
      <c r="C167" s="64"/>
      <c r="D167" s="57"/>
    </row>
    <row r="168" spans="3:4" ht="12.75">
      <c r="C168" s="64"/>
      <c r="D168" s="57"/>
    </row>
    <row r="169" spans="3:4" ht="12.75">
      <c r="C169" s="64"/>
      <c r="D169" s="57"/>
    </row>
    <row r="170" spans="3:4" ht="12.75">
      <c r="C170" s="64"/>
      <c r="D170" s="57"/>
    </row>
    <row r="171" spans="3:4" ht="12.75">
      <c r="C171" s="64"/>
      <c r="D171" s="57"/>
    </row>
    <row r="172" spans="3:4" ht="12.75">
      <c r="C172" s="64"/>
      <c r="D172" s="57"/>
    </row>
    <row r="173" spans="3:4" ht="12.75">
      <c r="C173" s="64"/>
      <c r="D173" s="57"/>
    </row>
    <row r="174" spans="3:4" ht="12.75">
      <c r="C174" s="64"/>
      <c r="D174" s="57"/>
    </row>
    <row r="175" spans="3:4" ht="12.75">
      <c r="C175" s="64"/>
      <c r="D175" s="57"/>
    </row>
    <row r="176" spans="3:4" ht="12.75">
      <c r="C176" s="64"/>
      <c r="D176" s="57"/>
    </row>
    <row r="177" spans="3:4" ht="12.75">
      <c r="C177" s="64"/>
      <c r="D177" s="57"/>
    </row>
    <row r="178" spans="3:4" ht="12.75">
      <c r="C178" s="64"/>
      <c r="D178" s="57"/>
    </row>
    <row r="179" spans="3:4" ht="12.75">
      <c r="C179" s="64"/>
      <c r="D179" s="57"/>
    </row>
    <row r="180" spans="3:4" ht="12.75">
      <c r="C180" s="64"/>
      <c r="D180" s="57"/>
    </row>
    <row r="181" spans="3:4" ht="12.75">
      <c r="C181" s="64"/>
      <c r="D181" s="57"/>
    </row>
    <row r="182" spans="3:4" ht="12.75">
      <c r="C182" s="64"/>
      <c r="D182" s="57"/>
    </row>
    <row r="183" spans="3:4" ht="12.75">
      <c r="C183" s="64"/>
      <c r="D183" s="57"/>
    </row>
    <row r="184" spans="3:4" ht="12.75">
      <c r="C184" s="64"/>
      <c r="D184" s="57"/>
    </row>
    <row r="185" spans="3:4" ht="12.75">
      <c r="C185" s="64"/>
      <c r="D185" s="57"/>
    </row>
    <row r="186" spans="3:4" ht="12.75">
      <c r="C186" s="64"/>
      <c r="D186" s="57"/>
    </row>
    <row r="187" spans="3:4" ht="12.75">
      <c r="C187" s="64"/>
      <c r="D187" s="57"/>
    </row>
    <row r="188" spans="3:4" ht="12.75">
      <c r="C188" s="64"/>
      <c r="D188" s="57"/>
    </row>
    <row r="189" spans="3:4" ht="12.75">
      <c r="C189" s="64"/>
      <c r="D189" s="57"/>
    </row>
    <row r="190" spans="3:4" ht="12.75">
      <c r="C190" s="64"/>
      <c r="D190" s="57"/>
    </row>
    <row r="191" spans="3:4" ht="12.75">
      <c r="C191" s="64"/>
      <c r="D191" s="57"/>
    </row>
    <row r="192" spans="3:4" ht="12.75">
      <c r="C192" s="64"/>
      <c r="D192" s="57"/>
    </row>
    <row r="193" spans="3:4" ht="12.75">
      <c r="C193" s="64"/>
      <c r="D193" s="57"/>
    </row>
    <row r="194" spans="3:4" ht="12.75">
      <c r="C194" s="64"/>
      <c r="D194" s="57"/>
    </row>
    <row r="195" spans="3:4" ht="12.75">
      <c r="C195" s="64"/>
      <c r="D195" s="57"/>
    </row>
    <row r="196" spans="3:4" ht="12.75">
      <c r="C196" s="64"/>
      <c r="D196" s="57"/>
    </row>
    <row r="197" spans="3:4" ht="12.75">
      <c r="C197" s="64"/>
      <c r="D197" s="57"/>
    </row>
    <row r="198" spans="3:4" ht="12.75">
      <c r="C198" s="64"/>
      <c r="D198" s="57"/>
    </row>
    <row r="199" spans="3:4" ht="12.75">
      <c r="C199" s="64"/>
      <c r="D199" s="57"/>
    </row>
    <row r="200" spans="3:4" ht="12.75">
      <c r="C200" s="64"/>
      <c r="D200" s="57"/>
    </row>
    <row r="201" spans="3:4" ht="12.75">
      <c r="C201" s="64"/>
      <c r="D201" s="57"/>
    </row>
    <row r="202" spans="3:4" ht="12.75">
      <c r="C202" s="64"/>
      <c r="D202" s="57"/>
    </row>
    <row r="203" spans="3:4" ht="12.75">
      <c r="C203" s="64"/>
      <c r="D203" s="57"/>
    </row>
    <row r="204" spans="3:4" ht="12.75">
      <c r="C204" s="64"/>
      <c r="D204" s="57"/>
    </row>
    <row r="205" spans="3:4" ht="12.75">
      <c r="C205" s="64"/>
      <c r="D205" s="57"/>
    </row>
    <row r="206" spans="3:4" ht="12.75">
      <c r="C206" s="64"/>
      <c r="D206" s="57"/>
    </row>
    <row r="207" spans="3:4" ht="12.75">
      <c r="C207" s="64"/>
      <c r="D207" s="57"/>
    </row>
    <row r="208" spans="3:4" ht="12.75">
      <c r="C208" s="64"/>
      <c r="D208" s="57"/>
    </row>
    <row r="209" spans="3:4" ht="12.75">
      <c r="C209" s="64"/>
      <c r="D209" s="57"/>
    </row>
    <row r="210" spans="3:4" ht="12.75">
      <c r="C210" s="64"/>
      <c r="D210" s="57"/>
    </row>
    <row r="211" spans="3:4" ht="12.75">
      <c r="C211" s="64"/>
      <c r="D211" s="57"/>
    </row>
    <row r="212" spans="3:4" ht="12.75">
      <c r="C212" s="64"/>
      <c r="D212" s="57"/>
    </row>
    <row r="213" spans="3:4" ht="12.75">
      <c r="C213" s="64"/>
      <c r="D213" s="57"/>
    </row>
    <row r="214" spans="3:4" ht="12.75">
      <c r="C214" s="64"/>
      <c r="D214" s="57"/>
    </row>
    <row r="215" spans="3:4" ht="12.75">
      <c r="C215" s="64"/>
      <c r="D215" s="57"/>
    </row>
    <row r="216" spans="3:4" ht="12.75">
      <c r="C216" s="64"/>
      <c r="D216" s="57"/>
    </row>
    <row r="217" spans="3:4" ht="12.75">
      <c r="C217" s="64"/>
      <c r="D217" s="57"/>
    </row>
    <row r="218" spans="3:4" ht="12.75">
      <c r="C218" s="64"/>
      <c r="D218" s="57"/>
    </row>
    <row r="219" spans="3:4" ht="12.75">
      <c r="C219" s="64"/>
      <c r="D219" s="57"/>
    </row>
    <row r="220" spans="3:4" ht="12.75">
      <c r="C220" s="64"/>
      <c r="D220" s="57"/>
    </row>
    <row r="221" spans="3:4" ht="12.75">
      <c r="C221" s="64"/>
      <c r="D221" s="57"/>
    </row>
    <row r="222" spans="3:4" ht="12.75">
      <c r="C222" s="64"/>
      <c r="D222" s="57"/>
    </row>
    <row r="223" spans="3:4" ht="12.75">
      <c r="C223" s="64"/>
      <c r="D223" s="57"/>
    </row>
    <row r="224" spans="3:4" ht="12.75">
      <c r="C224" s="64"/>
      <c r="D224" s="57"/>
    </row>
    <row r="225" spans="3:4" ht="12.75">
      <c r="C225" s="64"/>
      <c r="D225" s="57"/>
    </row>
    <row r="226" spans="3:4" ht="12.75">
      <c r="C226" s="64"/>
      <c r="D226" s="57"/>
    </row>
    <row r="227" spans="3:4" ht="12.75">
      <c r="C227" s="64"/>
      <c r="D227" s="57"/>
    </row>
    <row r="228" spans="3:4" ht="12.75">
      <c r="C228" s="64"/>
      <c r="D228" s="57"/>
    </row>
    <row r="229" spans="3:4" ht="12.75">
      <c r="C229" s="64"/>
      <c r="D229" s="57"/>
    </row>
    <row r="230" spans="3:4" ht="12.75">
      <c r="C230" s="64"/>
      <c r="D230" s="57"/>
    </row>
    <row r="231" spans="3:4" ht="12.75">
      <c r="C231" s="64"/>
      <c r="D231" s="57"/>
    </row>
    <row r="232" spans="3:4" ht="12.75">
      <c r="C232" s="64"/>
      <c r="D232" s="57"/>
    </row>
    <row r="233" spans="3:4" ht="12.75">
      <c r="C233" s="64"/>
      <c r="D233" s="57"/>
    </row>
    <row r="234" spans="3:4" ht="12.75">
      <c r="C234" s="64"/>
      <c r="D234" s="57"/>
    </row>
    <row r="235" spans="3:4" ht="12.75">
      <c r="C235" s="64"/>
      <c r="D235" s="57"/>
    </row>
    <row r="236" spans="3:4" ht="12.75">
      <c r="C236" s="64"/>
      <c r="D236" s="57"/>
    </row>
    <row r="237" spans="3:4" ht="12.75">
      <c r="C237" s="64"/>
      <c r="D237" s="57"/>
    </row>
    <row r="238" spans="3:4" ht="12.75">
      <c r="C238" s="64"/>
      <c r="D238" s="57"/>
    </row>
    <row r="239" spans="3:4" ht="12.75">
      <c r="C239" s="64"/>
      <c r="D239" s="57"/>
    </row>
    <row r="240" spans="3:4" ht="12.75">
      <c r="C240" s="64"/>
      <c r="D240" s="57"/>
    </row>
    <row r="241" spans="3:4" ht="12.75">
      <c r="C241" s="64"/>
      <c r="D241" s="57"/>
    </row>
    <row r="242" spans="3:4" ht="12.75">
      <c r="C242" s="64"/>
      <c r="D242" s="57"/>
    </row>
    <row r="243" spans="3:4" ht="12.75">
      <c r="C243" s="64"/>
      <c r="D243" s="57"/>
    </row>
    <row r="244" spans="3:4" ht="12.75">
      <c r="C244" s="64"/>
      <c r="D244" s="57"/>
    </row>
    <row r="245" spans="3:4" ht="12.75">
      <c r="C245" s="64"/>
      <c r="D245" s="57"/>
    </row>
    <row r="246" spans="3:4" ht="12.75">
      <c r="C246" s="64"/>
      <c r="D246" s="57"/>
    </row>
    <row r="247" spans="3:4" ht="12.75">
      <c r="C247" s="64"/>
      <c r="D247" s="57"/>
    </row>
    <row r="248" spans="3:4" ht="12.75">
      <c r="C248" s="64"/>
      <c r="D248" s="57"/>
    </row>
    <row r="249" spans="3:4" ht="12.75">
      <c r="C249" s="64"/>
      <c r="D249" s="57"/>
    </row>
    <row r="250" spans="3:4" ht="12.75">
      <c r="C250" s="64"/>
      <c r="D250" s="57"/>
    </row>
    <row r="251" spans="3:4" ht="12.75">
      <c r="C251" s="64"/>
      <c r="D251" s="57"/>
    </row>
    <row r="252" spans="3:4" ht="12.75">
      <c r="C252" s="64"/>
      <c r="D252" s="57"/>
    </row>
    <row r="253" spans="3:4" ht="12.75">
      <c r="C253" s="64"/>
      <c r="D253" s="57"/>
    </row>
    <row r="254" spans="3:4" ht="12.75">
      <c r="C254" s="64"/>
      <c r="D254" s="57"/>
    </row>
    <row r="255" spans="3:4" ht="12.75">
      <c r="C255" s="64"/>
      <c r="D255" s="57"/>
    </row>
    <row r="256" spans="3:4" ht="12.75">
      <c r="C256" s="64"/>
      <c r="D256" s="57"/>
    </row>
    <row r="257" spans="3:4" ht="12.75">
      <c r="C257" s="64"/>
      <c r="D257" s="57"/>
    </row>
    <row r="258" spans="3:4" ht="12.75">
      <c r="C258" s="64"/>
      <c r="D258" s="57"/>
    </row>
    <row r="259" spans="3:4" ht="12.75">
      <c r="C259" s="64"/>
      <c r="D259" s="57"/>
    </row>
    <row r="260" spans="3:4" ht="12.75">
      <c r="C260" s="64"/>
      <c r="D260" s="57"/>
    </row>
    <row r="261" spans="3:4" ht="12.75">
      <c r="C261" s="64"/>
      <c r="D261" s="57"/>
    </row>
    <row r="262" spans="3:4" ht="12.75">
      <c r="C262" s="64"/>
      <c r="D262" s="57"/>
    </row>
    <row r="263" ht="12.75">
      <c r="D263" s="57"/>
    </row>
    <row r="264" ht="12.75">
      <c r="D264" s="57"/>
    </row>
  </sheetData>
  <mergeCells count="1">
    <mergeCell ref="B4:D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5" customWidth="1"/>
    <col min="2" max="2" width="20.00390625" style="2" customWidth="1"/>
    <col min="3" max="3" width="17.7109375" style="2" customWidth="1"/>
    <col min="4" max="4" width="19.28125" style="2" customWidth="1"/>
  </cols>
  <sheetData>
    <row r="1" ht="15">
      <c r="A1" s="50" t="s">
        <v>61</v>
      </c>
    </row>
    <row r="3" spans="1:4" ht="12.75">
      <c r="A3" s="48" t="s">
        <v>0</v>
      </c>
      <c r="B3" s="49" t="s">
        <v>1</v>
      </c>
      <c r="C3" s="49" t="s">
        <v>2</v>
      </c>
      <c r="D3" s="49" t="s">
        <v>4</v>
      </c>
    </row>
    <row r="4" spans="1:4" ht="14.25">
      <c r="A4" s="45"/>
      <c r="B4" s="95" t="s">
        <v>20</v>
      </c>
      <c r="C4" s="95"/>
      <c r="D4" s="7" t="s">
        <v>21</v>
      </c>
    </row>
    <row r="6" spans="1:6" ht="12.75">
      <c r="A6" s="37">
        <v>1950</v>
      </c>
      <c r="B6" s="41">
        <v>1.89</v>
      </c>
      <c r="C6" s="41">
        <v>1.71</v>
      </c>
      <c r="D6" s="42">
        <f aca="true" t="shared" si="0" ref="D6:D25">C6/B6</f>
        <v>0.9047619047619048</v>
      </c>
      <c r="F6" t="s">
        <v>3</v>
      </c>
    </row>
    <row r="7" spans="1:4" ht="12.75">
      <c r="A7" s="37"/>
      <c r="B7" s="41"/>
      <c r="C7" s="41"/>
      <c r="D7" s="42"/>
    </row>
    <row r="8" spans="1:4" ht="12.75">
      <c r="A8" s="37">
        <v>1955</v>
      </c>
      <c r="B8" s="41">
        <v>1.81</v>
      </c>
      <c r="C8" s="43">
        <v>2.11</v>
      </c>
      <c r="D8" s="42">
        <f t="shared" si="0"/>
        <v>1.165745856353591</v>
      </c>
    </row>
    <row r="9" spans="1:4" ht="12.75">
      <c r="A9" s="37"/>
      <c r="B9" s="41"/>
      <c r="C9" s="43"/>
      <c r="D9" s="42"/>
    </row>
    <row r="10" spans="1:4" ht="12.75">
      <c r="A10" s="37">
        <v>1960</v>
      </c>
      <c r="B10" s="44">
        <v>1.5783109388395191</v>
      </c>
      <c r="C10" s="44">
        <v>1.848</v>
      </c>
      <c r="D10" s="42">
        <f t="shared" si="0"/>
        <v>1.1708719457769041</v>
      </c>
    </row>
    <row r="11" spans="1:4" ht="12.75">
      <c r="A11" s="37"/>
      <c r="B11" s="44"/>
      <c r="C11" s="44"/>
      <c r="D11" s="42"/>
    </row>
    <row r="12" spans="1:4" ht="12.75">
      <c r="A12" s="38">
        <v>1965</v>
      </c>
      <c r="B12" s="44">
        <v>1.6182905703322037</v>
      </c>
      <c r="C12" s="44">
        <v>1.79</v>
      </c>
      <c r="D12" s="42">
        <f t="shared" si="0"/>
        <v>1.1061054379329094</v>
      </c>
    </row>
    <row r="13" spans="1:4" ht="12.75">
      <c r="A13" s="38"/>
      <c r="B13" s="44"/>
      <c r="C13" s="44"/>
      <c r="D13" s="42"/>
    </row>
    <row r="14" spans="1:4" ht="12.75">
      <c r="A14" s="38">
        <v>1970</v>
      </c>
      <c r="B14" s="44">
        <v>1.4942149134396585</v>
      </c>
      <c r="C14" s="44">
        <v>1.79</v>
      </c>
      <c r="D14" s="42">
        <f t="shared" si="0"/>
        <v>1.1979535098330996</v>
      </c>
    </row>
    <row r="15" spans="1:4" ht="12.75">
      <c r="A15" s="38">
        <v>1971</v>
      </c>
      <c r="B15" s="44">
        <v>1.6799609889587679</v>
      </c>
      <c r="C15" s="44">
        <v>2.191</v>
      </c>
      <c r="D15" s="42">
        <f t="shared" si="0"/>
        <v>1.304196951238714</v>
      </c>
    </row>
    <row r="16" spans="1:4" ht="12.75">
      <c r="A16" s="38">
        <v>1972</v>
      </c>
      <c r="B16" s="44">
        <v>1.899998647650636</v>
      </c>
      <c r="C16" s="44">
        <v>2.443</v>
      </c>
      <c r="D16" s="42">
        <f t="shared" si="0"/>
        <v>1.2857903888620077</v>
      </c>
    </row>
    <row r="17" spans="1:4" ht="12.75">
      <c r="A17" s="37">
        <v>1973</v>
      </c>
      <c r="B17" s="44">
        <v>3.8050049550661833</v>
      </c>
      <c r="C17" s="44">
        <v>3.272</v>
      </c>
      <c r="D17" s="42">
        <f t="shared" si="0"/>
        <v>0.8599200365412106</v>
      </c>
    </row>
    <row r="18" spans="1:4" ht="12.75">
      <c r="A18" s="37">
        <v>1974</v>
      </c>
      <c r="B18" s="44">
        <v>4.890796226701405</v>
      </c>
      <c r="C18" s="44">
        <v>11.503</v>
      </c>
      <c r="D18" s="42">
        <f t="shared" si="0"/>
        <v>2.351968772937038</v>
      </c>
    </row>
    <row r="19" spans="1:4" ht="12.75">
      <c r="A19" s="37">
        <v>1975</v>
      </c>
      <c r="B19" s="44">
        <v>4.05661264271075</v>
      </c>
      <c r="C19" s="44">
        <v>11.453</v>
      </c>
      <c r="D19" s="42">
        <f t="shared" si="0"/>
        <v>2.823291501735981</v>
      </c>
    </row>
    <row r="20" spans="1:4" ht="12.75">
      <c r="A20" s="38">
        <v>1976</v>
      </c>
      <c r="B20" s="44">
        <v>3.617489869304034</v>
      </c>
      <c r="C20" s="44">
        <v>11.554</v>
      </c>
      <c r="D20" s="42">
        <f t="shared" si="0"/>
        <v>3.193927396463688</v>
      </c>
    </row>
    <row r="21" spans="1:4" ht="12.75">
      <c r="A21" s="38">
        <v>1977</v>
      </c>
      <c r="B21" s="44">
        <v>2.80913383486175</v>
      </c>
      <c r="C21" s="44">
        <v>12.513</v>
      </c>
      <c r="D21" s="42">
        <f t="shared" si="0"/>
        <v>4.454397951678874</v>
      </c>
    </row>
    <row r="22" spans="1:4" ht="12.75">
      <c r="A22" s="38">
        <v>1978</v>
      </c>
      <c r="B22" s="44">
        <v>3.4766494384159183</v>
      </c>
      <c r="C22" s="44">
        <v>12.777</v>
      </c>
      <c r="D22" s="42">
        <f t="shared" si="0"/>
        <v>3.675090119474813</v>
      </c>
    </row>
    <row r="23" spans="1:4" ht="12.75">
      <c r="A23" s="38">
        <v>1979</v>
      </c>
      <c r="B23" s="44">
        <v>4.362460905961116</v>
      </c>
      <c r="C23" s="44">
        <v>29.827</v>
      </c>
      <c r="D23" s="42">
        <f t="shared" si="0"/>
        <v>6.837195941227274</v>
      </c>
    </row>
    <row r="24" spans="1:4" ht="12.75">
      <c r="A24" s="38">
        <v>1980</v>
      </c>
      <c r="B24" s="44">
        <v>4.700858957683403</v>
      </c>
      <c r="C24" s="44">
        <v>35.707</v>
      </c>
      <c r="D24" s="42">
        <f t="shared" si="0"/>
        <v>7.595845848903434</v>
      </c>
    </row>
    <row r="25" spans="1:4" ht="12.75">
      <c r="A25" s="38">
        <v>1981</v>
      </c>
      <c r="B25" s="44">
        <v>4.761631263417348</v>
      </c>
      <c r="C25" s="44">
        <v>34.038</v>
      </c>
      <c r="D25" s="42">
        <f t="shared" si="0"/>
        <v>7.1483905655414945</v>
      </c>
    </row>
    <row r="26" spans="1:4" ht="12.75">
      <c r="A26" s="38">
        <v>1982</v>
      </c>
      <c r="B26" s="44">
        <v>4.364148269577553</v>
      </c>
      <c r="C26" s="44">
        <v>31.544</v>
      </c>
      <c r="D26" s="42">
        <f aca="true" t="shared" si="1" ref="D26:D48">C26/B26</f>
        <v>7.227985405512687</v>
      </c>
    </row>
    <row r="27" spans="1:4" ht="12.75">
      <c r="A27" s="38">
        <v>1983</v>
      </c>
      <c r="B27" s="44">
        <v>4.2841345755077835</v>
      </c>
      <c r="C27" s="44">
        <v>29.469</v>
      </c>
      <c r="D27" s="42">
        <f t="shared" si="1"/>
        <v>6.8786354584828</v>
      </c>
    </row>
    <row r="28" spans="1:4" ht="12.75">
      <c r="A28" s="38">
        <v>1984</v>
      </c>
      <c r="B28" s="44">
        <v>4.145825190044324</v>
      </c>
      <c r="C28" s="44">
        <v>28.546</v>
      </c>
      <c r="D28" s="42">
        <f t="shared" si="1"/>
        <v>6.8854808612166325</v>
      </c>
    </row>
    <row r="29" spans="1:4" ht="12.75">
      <c r="A29" s="38">
        <v>1985</v>
      </c>
      <c r="B29" s="44">
        <v>3.6966326660233855</v>
      </c>
      <c r="C29" s="44">
        <v>27.371</v>
      </c>
      <c r="D29" s="42">
        <f t="shared" si="1"/>
        <v>7.404306154510091</v>
      </c>
    </row>
    <row r="30" spans="1:4" ht="12.75">
      <c r="A30" s="37">
        <v>1986</v>
      </c>
      <c r="B30" s="44">
        <v>3.1275284630665943</v>
      </c>
      <c r="C30" s="44">
        <v>14.172</v>
      </c>
      <c r="D30" s="42">
        <f t="shared" si="1"/>
        <v>4.531373628524588</v>
      </c>
    </row>
    <row r="31" spans="1:4" ht="12.75">
      <c r="A31" s="37">
        <v>1987</v>
      </c>
      <c r="B31" s="44">
        <v>3.0725258522791776</v>
      </c>
      <c r="C31" s="44">
        <v>18.198</v>
      </c>
      <c r="D31" s="42">
        <f t="shared" si="1"/>
        <v>5.922814282099809</v>
      </c>
    </row>
    <row r="32" spans="1:4" ht="12.75">
      <c r="A32" s="37">
        <v>1988</v>
      </c>
      <c r="B32" s="44">
        <v>3.9516695119852283</v>
      </c>
      <c r="C32" s="44">
        <v>14.769</v>
      </c>
      <c r="D32" s="42">
        <f t="shared" si="1"/>
        <v>3.7374076843233768</v>
      </c>
    </row>
    <row r="33" spans="1:4" ht="12.75">
      <c r="A33" s="38">
        <v>1989</v>
      </c>
      <c r="B33" s="44">
        <v>4.606040008656505</v>
      </c>
      <c r="C33" s="44">
        <v>17.906</v>
      </c>
      <c r="D33" s="42">
        <f t="shared" si="1"/>
        <v>3.8875042262654684</v>
      </c>
    </row>
    <row r="34" spans="1:4" ht="12.75">
      <c r="A34" s="38">
        <v>1990</v>
      </c>
      <c r="B34" s="44">
        <v>3.688304710110001</v>
      </c>
      <c r="C34" s="44">
        <v>22.985</v>
      </c>
      <c r="D34" s="42">
        <f t="shared" si="1"/>
        <v>6.231860382087165</v>
      </c>
    </row>
    <row r="35" spans="1:4" ht="12.75">
      <c r="A35" s="38">
        <v>1991</v>
      </c>
      <c r="B35" s="44">
        <v>3.5015516595294693</v>
      </c>
      <c r="C35" s="44">
        <v>19.368</v>
      </c>
      <c r="D35" s="42">
        <f t="shared" si="1"/>
        <v>5.531262104127467</v>
      </c>
    </row>
    <row r="36" spans="1:4" ht="12.75">
      <c r="A36" s="38">
        <v>1992</v>
      </c>
      <c r="B36" s="44">
        <v>4.113928574585218</v>
      </c>
      <c r="C36" s="44">
        <v>19.036</v>
      </c>
      <c r="D36" s="42">
        <f t="shared" si="1"/>
        <v>4.627207219298717</v>
      </c>
    </row>
    <row r="37" spans="1:4" ht="12.75">
      <c r="A37" s="38">
        <v>1993</v>
      </c>
      <c r="B37" s="44">
        <v>3.815945603030825</v>
      </c>
      <c r="C37" s="44">
        <v>16.787</v>
      </c>
      <c r="D37" s="42">
        <f t="shared" si="1"/>
        <v>4.399171724740227</v>
      </c>
    </row>
    <row r="38" spans="1:4" ht="12.75">
      <c r="A38" s="38">
        <v>1994</v>
      </c>
      <c r="B38" s="44">
        <v>4.0764255574327874</v>
      </c>
      <c r="C38" s="44">
        <v>15.948</v>
      </c>
      <c r="D38" s="42">
        <f t="shared" si="1"/>
        <v>3.91225100895589</v>
      </c>
    </row>
    <row r="39" spans="1:6" ht="12.75">
      <c r="A39" s="38">
        <v>1995</v>
      </c>
      <c r="B39" s="44">
        <v>4.816062347818552</v>
      </c>
      <c r="C39" s="44">
        <v>17.204</v>
      </c>
      <c r="D39" s="42">
        <f t="shared" si="1"/>
        <v>3.572212890431661</v>
      </c>
      <c r="F39" s="3"/>
    </row>
    <row r="40" spans="1:6" ht="12.75">
      <c r="A40" s="38">
        <v>1996</v>
      </c>
      <c r="B40" s="44">
        <v>5.637481842517126</v>
      </c>
      <c r="C40" s="44">
        <v>20.373</v>
      </c>
      <c r="D40" s="42">
        <f t="shared" si="1"/>
        <v>3.613847559800475</v>
      </c>
      <c r="F40" s="3"/>
    </row>
    <row r="41" spans="1:6" ht="12.75">
      <c r="A41" s="38">
        <v>1997</v>
      </c>
      <c r="B41" s="44">
        <v>4.345369545459138</v>
      </c>
      <c r="C41" s="44">
        <v>19.268</v>
      </c>
      <c r="D41" s="42">
        <f t="shared" si="1"/>
        <v>4.434145312251944</v>
      </c>
      <c r="F41" s="3"/>
    </row>
    <row r="42" spans="1:6" ht="12.75">
      <c r="A42" s="38">
        <v>1998</v>
      </c>
      <c r="B42" s="44">
        <v>3.431798224869326</v>
      </c>
      <c r="C42" s="44">
        <v>13.074</v>
      </c>
      <c r="D42" s="42">
        <f t="shared" si="1"/>
        <v>3.809664538333347</v>
      </c>
      <c r="F42" s="3"/>
    </row>
    <row r="43" spans="1:6" ht="12.75">
      <c r="A43" s="37">
        <v>1999</v>
      </c>
      <c r="B43" s="44">
        <v>3.0495559346618695</v>
      </c>
      <c r="C43" s="44">
        <v>17.981</v>
      </c>
      <c r="D43" s="42">
        <f t="shared" si="1"/>
        <v>5.896268304386327</v>
      </c>
      <c r="F43" s="3"/>
    </row>
    <row r="44" spans="1:4" ht="12.75">
      <c r="A44" s="37">
        <v>2000</v>
      </c>
      <c r="B44" s="44">
        <v>3.1026806730374448</v>
      </c>
      <c r="C44" s="44">
        <v>28.234</v>
      </c>
      <c r="D44" s="42">
        <f t="shared" si="1"/>
        <v>9.099872972863702</v>
      </c>
    </row>
    <row r="45" spans="1:4" ht="12.75">
      <c r="A45" s="37">
        <v>2001</v>
      </c>
      <c r="B45" s="44">
        <v>3.4510396132051517</v>
      </c>
      <c r="C45" s="44">
        <v>24.331</v>
      </c>
      <c r="D45" s="42">
        <f t="shared" si="1"/>
        <v>7.050339238906212</v>
      </c>
    </row>
    <row r="46" spans="1:4" ht="12.75">
      <c r="A46" s="38">
        <v>2002</v>
      </c>
      <c r="B46" s="44">
        <v>4.042242836428831</v>
      </c>
      <c r="C46" s="44">
        <v>24.95</v>
      </c>
      <c r="D46" s="42">
        <f t="shared" si="1"/>
        <v>6.172315966559392</v>
      </c>
    </row>
    <row r="47" spans="1:4" ht="12.75">
      <c r="A47" s="39">
        <v>2003</v>
      </c>
      <c r="B47" s="44">
        <v>3.9773609838225963</v>
      </c>
      <c r="C47" s="44">
        <v>28.892</v>
      </c>
      <c r="D47" s="42">
        <f t="shared" si="1"/>
        <v>7.264113093459329</v>
      </c>
    </row>
    <row r="48" spans="1:4" ht="12.75">
      <c r="A48" s="39" t="s">
        <v>11</v>
      </c>
      <c r="B48" s="44">
        <v>4.2</v>
      </c>
      <c r="C48" s="44">
        <v>36</v>
      </c>
      <c r="D48" s="42">
        <f t="shared" si="1"/>
        <v>8.571428571428571</v>
      </c>
    </row>
    <row r="49" spans="1:4" ht="12.75">
      <c r="A49" s="39"/>
      <c r="B49" s="44"/>
      <c r="C49" s="44"/>
      <c r="D49" s="42"/>
    </row>
    <row r="50" spans="1:4" ht="14.25">
      <c r="A50" s="39" t="s">
        <v>22</v>
      </c>
      <c r="B50" s="36" t="s">
        <v>8</v>
      </c>
      <c r="C50" s="44"/>
      <c r="D50" s="42"/>
    </row>
    <row r="51" spans="1:2" ht="14.25">
      <c r="A51" s="40" t="s">
        <v>3</v>
      </c>
      <c r="B51" s="35" t="s">
        <v>72</v>
      </c>
    </row>
    <row r="52" ht="14.25">
      <c r="A52" s="40"/>
    </row>
    <row r="53" spans="1:6" ht="39.75" customHeight="1">
      <c r="A53" s="96" t="s">
        <v>69</v>
      </c>
      <c r="B53" s="96"/>
      <c r="C53" s="96"/>
      <c r="D53" s="96"/>
      <c r="E53" s="96"/>
      <c r="F53" s="96"/>
    </row>
    <row r="55" spans="1:4" ht="12.75">
      <c r="A55" s="5" t="s">
        <v>3</v>
      </c>
      <c r="C55" s="2" t="s">
        <v>3</v>
      </c>
      <c r="D55" s="2" t="s">
        <v>3</v>
      </c>
    </row>
    <row r="56" ht="12.75">
      <c r="B56" s="2" t="s">
        <v>3</v>
      </c>
    </row>
  </sheetData>
  <mergeCells count="2">
    <mergeCell ref="B4:C4"/>
    <mergeCell ref="A53:F53"/>
  </mergeCells>
  <printOptions/>
  <pageMargins left="0.75" right="0.75" top="1" bottom="1" header="0.5" footer="0.5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A1" sqref="A1"/>
    </sheetView>
  </sheetViews>
  <sheetFormatPr defaultColWidth="9.140625" defaultRowHeight="12.75"/>
  <cols>
    <col min="1" max="1" width="11.57421875" style="5" customWidth="1"/>
    <col min="2" max="2" width="20.00390625" style="2" customWidth="1"/>
    <col min="3" max="3" width="17.7109375" style="2" customWidth="1"/>
    <col min="4" max="4" width="19.28125" style="2" customWidth="1"/>
  </cols>
  <sheetData>
    <row r="1" ht="15">
      <c r="A1" s="50" t="s">
        <v>74</v>
      </c>
    </row>
    <row r="3" spans="1:4" ht="12.75">
      <c r="A3" s="46" t="s">
        <v>0</v>
      </c>
      <c r="B3" s="47" t="s">
        <v>1</v>
      </c>
      <c r="C3" s="47" t="s">
        <v>2</v>
      </c>
      <c r="D3" s="47" t="s">
        <v>4</v>
      </c>
    </row>
    <row r="4" spans="1:4" ht="14.25">
      <c r="A4" s="45"/>
      <c r="B4" s="95" t="s">
        <v>20</v>
      </c>
      <c r="C4" s="95"/>
      <c r="D4" s="7" t="s">
        <v>21</v>
      </c>
    </row>
    <row r="6" spans="1:6" ht="12.75">
      <c r="A6" s="37">
        <v>1950</v>
      </c>
      <c r="B6" s="41">
        <v>1.89</v>
      </c>
      <c r="C6" s="41">
        <v>1.71</v>
      </c>
      <c r="D6" s="42">
        <f aca="true" t="shared" si="0" ref="D6:D19">C6/B6</f>
        <v>0.9047619047619048</v>
      </c>
      <c r="F6" t="s">
        <v>3</v>
      </c>
    </row>
    <row r="7" spans="1:4" ht="12.75">
      <c r="A7" s="37">
        <v>1951</v>
      </c>
      <c r="B7" s="41">
        <v>2.03</v>
      </c>
      <c r="C7" s="41">
        <v>1.71</v>
      </c>
      <c r="D7" s="42">
        <f t="shared" si="0"/>
        <v>0.8423645320197045</v>
      </c>
    </row>
    <row r="8" spans="1:4" ht="12.75">
      <c r="A8" s="37">
        <v>1952</v>
      </c>
      <c r="B8" s="41">
        <v>1.93</v>
      </c>
      <c r="C8" s="43">
        <v>1.92</v>
      </c>
      <c r="D8" s="42">
        <f t="shared" si="0"/>
        <v>0.9948186528497409</v>
      </c>
    </row>
    <row r="9" spans="1:4" ht="12.75">
      <c r="A9" s="37">
        <v>1953</v>
      </c>
      <c r="B9" s="41">
        <v>1.89</v>
      </c>
      <c r="C9" s="43">
        <v>2.008</v>
      </c>
      <c r="D9" s="42">
        <f t="shared" si="0"/>
        <v>1.0624338624338625</v>
      </c>
    </row>
    <row r="10" spans="1:4" ht="12.75">
      <c r="A10" s="37">
        <v>1954</v>
      </c>
      <c r="B10" s="41">
        <v>1.98</v>
      </c>
      <c r="C10" s="43">
        <v>2.11</v>
      </c>
      <c r="D10" s="42">
        <f t="shared" si="0"/>
        <v>1.0656565656565655</v>
      </c>
    </row>
    <row r="11" spans="1:4" ht="12.75">
      <c r="A11" s="37">
        <v>1955</v>
      </c>
      <c r="B11" s="41">
        <v>1.81</v>
      </c>
      <c r="C11" s="43">
        <v>2.11</v>
      </c>
      <c r="D11" s="42">
        <f t="shared" si="0"/>
        <v>1.165745856353591</v>
      </c>
    </row>
    <row r="12" spans="1:4" ht="12.75">
      <c r="A12" s="37">
        <v>1956</v>
      </c>
      <c r="B12" s="41">
        <v>1.84</v>
      </c>
      <c r="C12" s="43">
        <v>2.11</v>
      </c>
      <c r="D12" s="42">
        <f t="shared" si="0"/>
        <v>1.1467391304347825</v>
      </c>
    </row>
    <row r="13" spans="1:4" ht="12.75">
      <c r="A13" s="37">
        <v>1957</v>
      </c>
      <c r="B13" s="41">
        <v>1.79</v>
      </c>
      <c r="C13" s="43">
        <v>2.008</v>
      </c>
      <c r="D13" s="42">
        <f t="shared" si="0"/>
        <v>1.1217877094972066</v>
      </c>
    </row>
    <row r="14" spans="1:4" ht="12.75">
      <c r="A14" s="37">
        <v>1958</v>
      </c>
      <c r="B14" s="41">
        <v>1.62</v>
      </c>
      <c r="C14" s="43">
        <v>2.07</v>
      </c>
      <c r="D14" s="42">
        <f t="shared" si="0"/>
        <v>1.2777777777777777</v>
      </c>
    </row>
    <row r="15" spans="1:4" ht="12.75">
      <c r="A15" s="37">
        <v>1959</v>
      </c>
      <c r="B15" s="41">
        <v>1.58</v>
      </c>
      <c r="C15" s="43">
        <v>1.905</v>
      </c>
      <c r="D15" s="42">
        <f t="shared" si="0"/>
        <v>1.2056962025316456</v>
      </c>
    </row>
    <row r="16" spans="1:4" ht="12.75">
      <c r="A16" s="37">
        <v>1960</v>
      </c>
      <c r="B16" s="44">
        <v>1.5783109388395191</v>
      </c>
      <c r="C16" s="44">
        <v>1.848</v>
      </c>
      <c r="D16" s="42">
        <f t="shared" si="0"/>
        <v>1.1708719457769041</v>
      </c>
    </row>
    <row r="17" spans="1:4" ht="12.75">
      <c r="A17" s="37">
        <v>1961</v>
      </c>
      <c r="B17" s="44">
        <v>1.594994066208488</v>
      </c>
      <c r="C17" s="44">
        <v>1.79</v>
      </c>
      <c r="D17" s="42">
        <f t="shared" si="0"/>
        <v>1.122261228378778</v>
      </c>
    </row>
    <row r="18" spans="1:4" ht="12.75">
      <c r="A18" s="37">
        <v>1962</v>
      </c>
      <c r="B18" s="44">
        <v>1.7508574763913365</v>
      </c>
      <c r="C18" s="44">
        <v>1.79</v>
      </c>
      <c r="D18" s="42">
        <f t="shared" si="0"/>
        <v>1.0223562021103736</v>
      </c>
    </row>
    <row r="19" spans="1:4" ht="12.75">
      <c r="A19" s="38">
        <v>1963</v>
      </c>
      <c r="B19" s="44">
        <v>1.755048669890229</v>
      </c>
      <c r="C19" s="44">
        <v>1.79</v>
      </c>
      <c r="D19" s="42">
        <f t="shared" si="0"/>
        <v>1.019914735533777</v>
      </c>
    </row>
    <row r="20" spans="1:4" ht="12.75">
      <c r="A20" s="38">
        <v>1964</v>
      </c>
      <c r="B20" s="44">
        <v>1.8400428081827096</v>
      </c>
      <c r="C20" s="44">
        <v>1.79</v>
      </c>
      <c r="D20" s="42">
        <f aca="true" t="shared" si="1" ref="D20:D63">C20/B20</f>
        <v>0.9728034543760786</v>
      </c>
    </row>
    <row r="21" spans="1:4" ht="12.75">
      <c r="A21" s="38">
        <v>1965</v>
      </c>
      <c r="B21" s="44">
        <v>1.6182905703322037</v>
      </c>
      <c r="C21" s="44">
        <v>1.79</v>
      </c>
      <c r="D21" s="42">
        <f t="shared" si="1"/>
        <v>1.1061054379329094</v>
      </c>
    </row>
    <row r="22" spans="1:4" ht="12.75">
      <c r="A22" s="38">
        <v>1966</v>
      </c>
      <c r="B22" s="44">
        <v>1.7133272436967062</v>
      </c>
      <c r="C22" s="44">
        <v>1.79</v>
      </c>
      <c r="D22" s="42">
        <f t="shared" si="1"/>
        <v>1.0447507950307633</v>
      </c>
    </row>
    <row r="23" spans="1:4" ht="12.75">
      <c r="A23" s="38">
        <v>1967</v>
      </c>
      <c r="B23" s="44">
        <v>1.7883332780015655</v>
      </c>
      <c r="C23" s="44">
        <v>1.79</v>
      </c>
      <c r="D23" s="42">
        <f t="shared" si="1"/>
        <v>1.000931997418455</v>
      </c>
    </row>
    <row r="24" spans="1:4" ht="12.75">
      <c r="A24" s="38">
        <v>1968</v>
      </c>
      <c r="B24" s="44">
        <v>1.7083740150161966</v>
      </c>
      <c r="C24" s="44">
        <v>1.79</v>
      </c>
      <c r="D24" s="42">
        <f t="shared" si="1"/>
        <v>1.047779926565454</v>
      </c>
    </row>
    <row r="25" spans="1:4" ht="12.75">
      <c r="A25" s="38">
        <v>1969</v>
      </c>
      <c r="B25" s="44">
        <v>1.5892243712619605</v>
      </c>
      <c r="C25" s="44">
        <v>1.79</v>
      </c>
      <c r="D25" s="42">
        <f t="shared" si="1"/>
        <v>1.126335608972954</v>
      </c>
    </row>
    <row r="26" spans="1:4" ht="12.75">
      <c r="A26" s="38">
        <v>1970</v>
      </c>
      <c r="B26" s="44">
        <v>1.4942149134396585</v>
      </c>
      <c r="C26" s="44">
        <v>1.79</v>
      </c>
      <c r="D26" s="42">
        <f t="shared" si="1"/>
        <v>1.1979535098330996</v>
      </c>
    </row>
    <row r="27" spans="1:4" ht="12.75">
      <c r="A27" s="38">
        <v>1971</v>
      </c>
      <c r="B27" s="44">
        <v>1.6799609889587679</v>
      </c>
      <c r="C27" s="44">
        <v>2.191</v>
      </c>
      <c r="D27" s="42">
        <f t="shared" si="1"/>
        <v>1.304196951238714</v>
      </c>
    </row>
    <row r="28" spans="1:4" ht="12.75">
      <c r="A28" s="38">
        <v>1972</v>
      </c>
      <c r="B28" s="44">
        <v>1.899998647650636</v>
      </c>
      <c r="C28" s="44">
        <v>2.443</v>
      </c>
      <c r="D28" s="42">
        <f t="shared" si="1"/>
        <v>1.2857903888620077</v>
      </c>
    </row>
    <row r="29" spans="1:4" ht="12.75">
      <c r="A29" s="37">
        <v>1973</v>
      </c>
      <c r="B29" s="44">
        <v>3.8050049550661833</v>
      </c>
      <c r="C29" s="44">
        <v>3.272</v>
      </c>
      <c r="D29" s="42">
        <f t="shared" si="1"/>
        <v>0.8599200365412106</v>
      </c>
    </row>
    <row r="30" spans="1:4" ht="12.75">
      <c r="A30" s="37">
        <v>1974</v>
      </c>
      <c r="B30" s="44">
        <v>4.890796226701405</v>
      </c>
      <c r="C30" s="44">
        <v>11.503</v>
      </c>
      <c r="D30" s="42">
        <f t="shared" si="1"/>
        <v>2.351968772937038</v>
      </c>
    </row>
    <row r="31" spans="1:4" ht="12.75">
      <c r="A31" s="37">
        <v>1975</v>
      </c>
      <c r="B31" s="44">
        <v>4.05661264271075</v>
      </c>
      <c r="C31" s="44">
        <v>11.453</v>
      </c>
      <c r="D31" s="42">
        <f t="shared" si="1"/>
        <v>2.823291501735981</v>
      </c>
    </row>
    <row r="32" spans="1:4" ht="12.75">
      <c r="A32" s="38">
        <v>1976</v>
      </c>
      <c r="B32" s="44">
        <v>3.617489869304034</v>
      </c>
      <c r="C32" s="44">
        <v>11.554</v>
      </c>
      <c r="D32" s="42">
        <f t="shared" si="1"/>
        <v>3.193927396463688</v>
      </c>
    </row>
    <row r="33" spans="1:4" ht="12.75">
      <c r="A33" s="38">
        <v>1977</v>
      </c>
      <c r="B33" s="44">
        <v>2.80913383486175</v>
      </c>
      <c r="C33" s="44">
        <v>12.513</v>
      </c>
      <c r="D33" s="42">
        <f t="shared" si="1"/>
        <v>4.454397951678874</v>
      </c>
    </row>
    <row r="34" spans="1:4" ht="12.75">
      <c r="A34" s="38">
        <v>1978</v>
      </c>
      <c r="B34" s="44">
        <v>3.4766494384159183</v>
      </c>
      <c r="C34" s="44">
        <v>12.777</v>
      </c>
      <c r="D34" s="42">
        <f t="shared" si="1"/>
        <v>3.675090119474813</v>
      </c>
    </row>
    <row r="35" spans="1:4" ht="12.75">
      <c r="A35" s="38">
        <v>1979</v>
      </c>
      <c r="B35" s="44">
        <v>4.362460905961116</v>
      </c>
      <c r="C35" s="44">
        <v>29.827</v>
      </c>
      <c r="D35" s="42">
        <f t="shared" si="1"/>
        <v>6.837195941227274</v>
      </c>
    </row>
    <row r="36" spans="1:4" ht="12.75">
      <c r="A36" s="38">
        <v>1980</v>
      </c>
      <c r="B36" s="44">
        <v>4.700858957683403</v>
      </c>
      <c r="C36" s="44">
        <v>35.707</v>
      </c>
      <c r="D36" s="42">
        <f t="shared" si="1"/>
        <v>7.595845848903434</v>
      </c>
    </row>
    <row r="37" spans="1:4" ht="12.75">
      <c r="A37" s="38">
        <v>1981</v>
      </c>
      <c r="B37" s="44">
        <v>4.761631263417348</v>
      </c>
      <c r="C37" s="44">
        <v>34.038</v>
      </c>
      <c r="D37" s="42">
        <f t="shared" si="1"/>
        <v>7.1483905655414945</v>
      </c>
    </row>
    <row r="38" spans="1:4" ht="12.75">
      <c r="A38" s="38">
        <v>1982</v>
      </c>
      <c r="B38" s="44">
        <v>4.364148269577553</v>
      </c>
      <c r="C38" s="44">
        <v>31.544</v>
      </c>
      <c r="D38" s="42">
        <f t="shared" si="1"/>
        <v>7.227985405512687</v>
      </c>
    </row>
    <row r="39" spans="1:4" ht="12.75">
      <c r="A39" s="38">
        <v>1983</v>
      </c>
      <c r="B39" s="44">
        <v>4.2841345755077835</v>
      </c>
      <c r="C39" s="44">
        <v>29.469</v>
      </c>
      <c r="D39" s="42">
        <f t="shared" si="1"/>
        <v>6.8786354584828</v>
      </c>
    </row>
    <row r="40" spans="1:4" ht="12.75">
      <c r="A40" s="38">
        <v>1984</v>
      </c>
      <c r="B40" s="44">
        <v>4.145825190044324</v>
      </c>
      <c r="C40" s="44">
        <v>28.546</v>
      </c>
      <c r="D40" s="42">
        <f t="shared" si="1"/>
        <v>6.8854808612166325</v>
      </c>
    </row>
    <row r="41" spans="1:4" ht="12.75">
      <c r="A41" s="38">
        <v>1985</v>
      </c>
      <c r="B41" s="44">
        <v>3.6966326660233855</v>
      </c>
      <c r="C41" s="44">
        <v>27.371</v>
      </c>
      <c r="D41" s="42">
        <f t="shared" si="1"/>
        <v>7.404306154510091</v>
      </c>
    </row>
    <row r="42" spans="1:4" ht="12.75">
      <c r="A42" s="37">
        <v>1986</v>
      </c>
      <c r="B42" s="44">
        <v>3.1275284630665943</v>
      </c>
      <c r="C42" s="44">
        <v>14.172</v>
      </c>
      <c r="D42" s="42">
        <f t="shared" si="1"/>
        <v>4.531373628524588</v>
      </c>
    </row>
    <row r="43" spans="1:4" ht="12.75">
      <c r="A43" s="37">
        <v>1987</v>
      </c>
      <c r="B43" s="44">
        <v>3.0725258522791776</v>
      </c>
      <c r="C43" s="44">
        <v>18.198</v>
      </c>
      <c r="D43" s="42">
        <f t="shared" si="1"/>
        <v>5.922814282099809</v>
      </c>
    </row>
    <row r="44" spans="1:4" ht="12.75">
      <c r="A44" s="37">
        <v>1988</v>
      </c>
      <c r="B44" s="44">
        <v>3.9516695119852283</v>
      </c>
      <c r="C44" s="44">
        <v>14.769</v>
      </c>
      <c r="D44" s="42">
        <f t="shared" si="1"/>
        <v>3.7374076843233768</v>
      </c>
    </row>
    <row r="45" spans="1:4" ht="12.75">
      <c r="A45" s="38">
        <v>1989</v>
      </c>
      <c r="B45" s="44">
        <v>4.606040008656505</v>
      </c>
      <c r="C45" s="44">
        <v>17.906</v>
      </c>
      <c r="D45" s="42">
        <f t="shared" si="1"/>
        <v>3.8875042262654684</v>
      </c>
    </row>
    <row r="46" spans="1:4" ht="12.75">
      <c r="A46" s="38">
        <v>1990</v>
      </c>
      <c r="B46" s="44">
        <v>3.688304710110001</v>
      </c>
      <c r="C46" s="44">
        <v>22.985</v>
      </c>
      <c r="D46" s="42">
        <f t="shared" si="1"/>
        <v>6.231860382087165</v>
      </c>
    </row>
    <row r="47" spans="1:4" ht="12.75">
      <c r="A47" s="38">
        <v>1991</v>
      </c>
      <c r="B47" s="44">
        <v>3.5015516595294693</v>
      </c>
      <c r="C47" s="44">
        <v>19.368</v>
      </c>
      <c r="D47" s="42">
        <f t="shared" si="1"/>
        <v>5.531262104127467</v>
      </c>
    </row>
    <row r="48" spans="1:4" ht="12.75">
      <c r="A48" s="38">
        <v>1992</v>
      </c>
      <c r="B48" s="44">
        <v>4.113928574585218</v>
      </c>
      <c r="C48" s="44">
        <v>19.036</v>
      </c>
      <c r="D48" s="42">
        <f t="shared" si="1"/>
        <v>4.627207219298717</v>
      </c>
    </row>
    <row r="49" spans="1:4" ht="12.75">
      <c r="A49" s="38">
        <v>1993</v>
      </c>
      <c r="B49" s="44">
        <v>3.815945603030825</v>
      </c>
      <c r="C49" s="44">
        <v>16.787</v>
      </c>
      <c r="D49" s="42">
        <f t="shared" si="1"/>
        <v>4.399171724740227</v>
      </c>
    </row>
    <row r="50" spans="1:4" ht="12.75">
      <c r="A50" s="38">
        <v>1994</v>
      </c>
      <c r="B50" s="44">
        <v>4.0764255574327874</v>
      </c>
      <c r="C50" s="44">
        <v>15.948</v>
      </c>
      <c r="D50" s="42">
        <f t="shared" si="1"/>
        <v>3.91225100895589</v>
      </c>
    </row>
    <row r="51" spans="1:6" ht="12.75">
      <c r="A51" s="38">
        <v>1995</v>
      </c>
      <c r="B51" s="44">
        <v>4.816062347818552</v>
      </c>
      <c r="C51" s="44">
        <v>17.204</v>
      </c>
      <c r="D51" s="42">
        <f t="shared" si="1"/>
        <v>3.572212890431661</v>
      </c>
      <c r="F51" s="3"/>
    </row>
    <row r="52" spans="1:6" ht="12.75">
      <c r="A52" s="38">
        <v>1996</v>
      </c>
      <c r="B52" s="44">
        <v>5.637481842517126</v>
      </c>
      <c r="C52" s="44">
        <v>20.373</v>
      </c>
      <c r="D52" s="42">
        <f t="shared" si="1"/>
        <v>3.613847559800475</v>
      </c>
      <c r="F52" s="3"/>
    </row>
    <row r="53" spans="1:6" ht="12.75">
      <c r="A53" s="38">
        <v>1997</v>
      </c>
      <c r="B53" s="44">
        <v>4.345369545459138</v>
      </c>
      <c r="C53" s="44">
        <v>19.268</v>
      </c>
      <c r="D53" s="42">
        <f t="shared" si="1"/>
        <v>4.434145312251944</v>
      </c>
      <c r="F53" s="3"/>
    </row>
    <row r="54" spans="1:6" ht="12.75">
      <c r="A54" s="38">
        <v>1998</v>
      </c>
      <c r="B54" s="44">
        <v>3.431798224869326</v>
      </c>
      <c r="C54" s="44">
        <v>13.074</v>
      </c>
      <c r="D54" s="42">
        <f t="shared" si="1"/>
        <v>3.809664538333347</v>
      </c>
      <c r="F54" s="3"/>
    </row>
    <row r="55" spans="1:6" ht="12.75">
      <c r="A55" s="37">
        <v>1999</v>
      </c>
      <c r="B55" s="44">
        <v>3.0495559346618695</v>
      </c>
      <c r="C55" s="44">
        <v>17.981</v>
      </c>
      <c r="D55" s="42">
        <f t="shared" si="1"/>
        <v>5.896268304386327</v>
      </c>
      <c r="F55" s="3"/>
    </row>
    <row r="56" spans="1:4" ht="12.75">
      <c r="A56" s="37">
        <v>2000</v>
      </c>
      <c r="B56" s="44">
        <v>3.1026806730374448</v>
      </c>
      <c r="C56" s="44">
        <v>28.234</v>
      </c>
      <c r="D56" s="42">
        <f t="shared" si="1"/>
        <v>9.099872972863702</v>
      </c>
    </row>
    <row r="57" spans="1:4" ht="12.75">
      <c r="A57" s="37">
        <v>2001</v>
      </c>
      <c r="B57" s="44">
        <v>3.4510396132051517</v>
      </c>
      <c r="C57" s="44">
        <v>24.331</v>
      </c>
      <c r="D57" s="42">
        <f t="shared" si="1"/>
        <v>7.050339238906212</v>
      </c>
    </row>
    <row r="58" spans="1:4" ht="12.75">
      <c r="A58" s="38">
        <v>2002</v>
      </c>
      <c r="B58" s="44">
        <v>4.042242836428831</v>
      </c>
      <c r="C58" s="44">
        <v>24.95</v>
      </c>
      <c r="D58" s="42">
        <f t="shared" si="1"/>
        <v>6.172315966559392</v>
      </c>
    </row>
    <row r="59" spans="1:4" ht="12.75">
      <c r="A59" s="39">
        <v>2003</v>
      </c>
      <c r="B59" s="44">
        <v>3.9773609838225963</v>
      </c>
      <c r="C59" s="44">
        <v>28.892</v>
      </c>
      <c r="D59" s="42">
        <f t="shared" si="1"/>
        <v>7.264113093459329</v>
      </c>
    </row>
    <row r="60" spans="1:4" ht="12.75">
      <c r="A60" s="39">
        <v>2004</v>
      </c>
      <c r="B60" s="44">
        <v>3.98</v>
      </c>
      <c r="C60" s="44">
        <v>37.8</v>
      </c>
      <c r="D60" s="42">
        <f t="shared" si="1"/>
        <v>9.49748743718593</v>
      </c>
    </row>
    <row r="61" spans="1:4" ht="12.75">
      <c r="A61" s="39">
        <v>2005</v>
      </c>
      <c r="B61" s="44">
        <v>3.87</v>
      </c>
      <c r="C61" s="44">
        <v>53.4</v>
      </c>
      <c r="D61" s="42">
        <f t="shared" si="1"/>
        <v>13.7984496124031</v>
      </c>
    </row>
    <row r="62" spans="1:4" ht="12.75">
      <c r="A62" s="39">
        <v>2006</v>
      </c>
      <c r="B62" s="44">
        <v>4.87</v>
      </c>
      <c r="C62" s="44">
        <v>64.3</v>
      </c>
      <c r="D62" s="42">
        <f t="shared" si="1"/>
        <v>13.203285420944558</v>
      </c>
    </row>
    <row r="63" spans="1:4" ht="12.75">
      <c r="A63" s="39">
        <v>2007</v>
      </c>
      <c r="B63" s="44">
        <v>5.25</v>
      </c>
      <c r="C63" s="44">
        <v>63.4</v>
      </c>
      <c r="D63" s="42">
        <f t="shared" si="1"/>
        <v>12.076190476190476</v>
      </c>
    </row>
    <row r="64" spans="1:4" ht="12.75">
      <c r="A64" s="39"/>
      <c r="B64" s="44"/>
      <c r="C64" s="44"/>
      <c r="D64" s="42"/>
    </row>
    <row r="65" spans="1:4" ht="14.25">
      <c r="A65" s="39" t="s">
        <v>22</v>
      </c>
      <c r="B65" s="36" t="s">
        <v>8</v>
      </c>
      <c r="C65" s="44"/>
      <c r="D65" s="42"/>
    </row>
    <row r="66" spans="1:2" ht="14.25">
      <c r="A66" s="40" t="s">
        <v>3</v>
      </c>
      <c r="B66" s="35"/>
    </row>
    <row r="67" ht="14.25">
      <c r="A67" s="40"/>
    </row>
    <row r="68" spans="1:6" ht="12.75">
      <c r="A68" s="96" t="s">
        <v>73</v>
      </c>
      <c r="B68" s="97"/>
      <c r="C68" s="97"/>
      <c r="D68" s="97"/>
      <c r="E68" s="97"/>
      <c r="F68" s="97"/>
    </row>
    <row r="69" spans="1:6" ht="12.75">
      <c r="A69" s="97"/>
      <c r="B69" s="97"/>
      <c r="C69" s="97"/>
      <c r="D69" s="97"/>
      <c r="E69" s="97"/>
      <c r="F69" s="97"/>
    </row>
    <row r="70" spans="1:6" ht="12.75">
      <c r="A70" s="97"/>
      <c r="B70" s="97"/>
      <c r="C70" s="97"/>
      <c r="D70" s="97"/>
      <c r="E70" s="97"/>
      <c r="F70" s="97"/>
    </row>
    <row r="71" ht="12.75">
      <c r="B71" s="2" t="s">
        <v>3</v>
      </c>
    </row>
  </sheetData>
  <mergeCells count="2">
    <mergeCell ref="B4:C4"/>
    <mergeCell ref="A68:F70"/>
  </mergeCells>
  <printOptions/>
  <pageMargins left="0.75" right="0.75" top="1" bottom="1" header="0.5" footer="0.5"/>
  <pageSetup horizontalDpi="600" verticalDpi="600" orientation="portrait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54"/>
  <sheetViews>
    <sheetView workbookViewId="0" topLeftCell="A1">
      <selection activeCell="A1" sqref="A1"/>
    </sheetView>
  </sheetViews>
  <sheetFormatPr defaultColWidth="9.140625" defaultRowHeight="12.75"/>
  <cols>
    <col min="1" max="1" width="7.421875" style="71" customWidth="1"/>
    <col min="2" max="3" width="19.7109375" style="66" customWidth="1"/>
    <col min="4" max="16384" width="9.140625" style="67" customWidth="1"/>
  </cols>
  <sheetData>
    <row r="1" ht="15.75">
      <c r="A1" s="65" t="s">
        <v>53</v>
      </c>
    </row>
    <row r="3" spans="1:3" ht="15">
      <c r="A3" s="68" t="s">
        <v>0</v>
      </c>
      <c r="B3" s="69" t="s">
        <v>55</v>
      </c>
      <c r="C3" s="70" t="s">
        <v>59</v>
      </c>
    </row>
    <row r="4" spans="2:3" ht="15">
      <c r="B4" s="98" t="s">
        <v>54</v>
      </c>
      <c r="C4" s="98"/>
    </row>
    <row r="5" spans="2:3" ht="15">
      <c r="B5" s="72"/>
      <c r="C5" s="72"/>
    </row>
    <row r="6" spans="1:3" ht="15">
      <c r="A6" s="71">
        <v>1861</v>
      </c>
      <c r="B6" s="66">
        <v>0.49</v>
      </c>
      <c r="C6" s="66">
        <v>9.85</v>
      </c>
    </row>
    <row r="7" spans="1:3" ht="15">
      <c r="A7" s="71">
        <v>1862</v>
      </c>
      <c r="B7" s="66">
        <v>1.05</v>
      </c>
      <c r="C7" s="66">
        <v>18.99</v>
      </c>
    </row>
    <row r="8" spans="1:3" ht="15">
      <c r="A8" s="71">
        <v>1863</v>
      </c>
      <c r="B8" s="66">
        <v>3.15</v>
      </c>
      <c r="C8" s="66">
        <v>46.2</v>
      </c>
    </row>
    <row r="9" spans="1:3" ht="15">
      <c r="A9" s="71">
        <v>1864</v>
      </c>
      <c r="B9" s="66">
        <v>8.06</v>
      </c>
      <c r="C9" s="66">
        <v>93.08</v>
      </c>
    </row>
    <row r="10" spans="1:3" ht="15">
      <c r="A10" s="71">
        <v>1865</v>
      </c>
      <c r="B10" s="66">
        <v>6.59</v>
      </c>
      <c r="C10" s="66">
        <v>77.74</v>
      </c>
    </row>
    <row r="11" spans="1:3" ht="15">
      <c r="A11" s="71">
        <v>1866</v>
      </c>
      <c r="B11" s="66">
        <v>3.74</v>
      </c>
      <c r="C11" s="66">
        <v>46.1</v>
      </c>
    </row>
    <row r="12" spans="1:3" ht="15">
      <c r="A12" s="71">
        <v>1867</v>
      </c>
      <c r="B12" s="66">
        <v>2.41</v>
      </c>
      <c r="C12" s="66">
        <v>31.1</v>
      </c>
    </row>
    <row r="13" spans="1:3" ht="15">
      <c r="A13" s="71">
        <v>1868</v>
      </c>
      <c r="B13" s="66">
        <v>3.63</v>
      </c>
      <c r="C13" s="66">
        <v>49.21</v>
      </c>
    </row>
    <row r="14" spans="1:3" ht="15">
      <c r="A14" s="71">
        <v>1869</v>
      </c>
      <c r="B14" s="66">
        <v>3.64</v>
      </c>
      <c r="C14" s="66">
        <v>49.35</v>
      </c>
    </row>
    <row r="15" spans="1:3" ht="15">
      <c r="A15" s="71">
        <v>1870</v>
      </c>
      <c r="B15" s="66">
        <v>3.86</v>
      </c>
      <c r="C15" s="66">
        <v>55.08</v>
      </c>
    </row>
    <row r="16" spans="1:3" ht="15">
      <c r="A16" s="71">
        <v>1871</v>
      </c>
      <c r="B16" s="66">
        <v>4.34</v>
      </c>
      <c r="C16" s="66">
        <v>65.4</v>
      </c>
    </row>
    <row r="17" spans="1:3" ht="15">
      <c r="A17" s="71">
        <v>1872</v>
      </c>
      <c r="B17" s="66">
        <v>3.64</v>
      </c>
      <c r="C17" s="66">
        <v>54.85</v>
      </c>
    </row>
    <row r="18" spans="1:3" ht="15">
      <c r="A18" s="71">
        <v>1873</v>
      </c>
      <c r="B18" s="66">
        <v>1.83</v>
      </c>
      <c r="C18" s="66">
        <v>27.57</v>
      </c>
    </row>
    <row r="19" spans="1:3" ht="15">
      <c r="A19" s="71">
        <v>1874</v>
      </c>
      <c r="B19" s="66">
        <v>1.17</v>
      </c>
      <c r="C19" s="66">
        <v>18.67</v>
      </c>
    </row>
    <row r="20" spans="1:3" ht="15">
      <c r="A20" s="71">
        <v>1875</v>
      </c>
      <c r="B20" s="66">
        <v>1.35</v>
      </c>
      <c r="C20" s="66">
        <v>22.19</v>
      </c>
    </row>
    <row r="21" spans="1:3" ht="15">
      <c r="A21" s="71">
        <v>1876</v>
      </c>
      <c r="B21" s="66">
        <v>2.56</v>
      </c>
      <c r="C21" s="66">
        <v>43.39</v>
      </c>
    </row>
    <row r="22" spans="1:3" ht="15">
      <c r="A22" s="71">
        <v>1877</v>
      </c>
      <c r="B22" s="66">
        <v>2.42</v>
      </c>
      <c r="C22" s="66">
        <v>41.02</v>
      </c>
    </row>
    <row r="23" spans="1:3" ht="15">
      <c r="A23" s="71">
        <v>1878</v>
      </c>
      <c r="B23" s="66">
        <v>1.19</v>
      </c>
      <c r="C23" s="66">
        <v>22.27</v>
      </c>
    </row>
    <row r="24" spans="1:3" ht="15">
      <c r="A24" s="71">
        <v>1879</v>
      </c>
      <c r="B24" s="66">
        <v>0.86</v>
      </c>
      <c r="C24" s="66">
        <v>16.66</v>
      </c>
    </row>
    <row r="25" spans="1:3" ht="15">
      <c r="A25" s="71">
        <v>1880</v>
      </c>
      <c r="B25" s="66">
        <v>0.95</v>
      </c>
      <c r="C25" s="66">
        <v>17.76</v>
      </c>
    </row>
    <row r="26" spans="1:3" ht="15">
      <c r="A26" s="71">
        <v>1881</v>
      </c>
      <c r="B26" s="66">
        <v>0.86</v>
      </c>
      <c r="C26" s="66">
        <v>16.07</v>
      </c>
    </row>
    <row r="27" spans="1:3" ht="15">
      <c r="A27" s="71">
        <v>1882</v>
      </c>
      <c r="B27" s="66">
        <v>0.78</v>
      </c>
      <c r="C27" s="66">
        <v>14.58</v>
      </c>
    </row>
    <row r="28" spans="1:3" ht="15">
      <c r="A28" s="71">
        <v>1883</v>
      </c>
      <c r="B28" s="66">
        <v>1</v>
      </c>
      <c r="C28" s="66">
        <v>19.35</v>
      </c>
    </row>
    <row r="29" spans="1:3" ht="15">
      <c r="A29" s="71">
        <v>1884</v>
      </c>
      <c r="B29" s="66">
        <v>0.84</v>
      </c>
      <c r="C29" s="66">
        <v>16.87</v>
      </c>
    </row>
    <row r="30" spans="1:3" ht="15">
      <c r="A30" s="71">
        <v>1885</v>
      </c>
      <c r="B30" s="66">
        <v>0.88</v>
      </c>
      <c r="C30" s="66">
        <v>17.66</v>
      </c>
    </row>
    <row r="31" spans="1:3" ht="15">
      <c r="A31" s="71">
        <v>1886</v>
      </c>
      <c r="B31" s="66">
        <v>0.71</v>
      </c>
      <c r="C31" s="66">
        <v>14.26</v>
      </c>
    </row>
    <row r="32" spans="1:3" ht="15">
      <c r="A32" s="71">
        <v>1887</v>
      </c>
      <c r="B32" s="66">
        <v>0.67</v>
      </c>
      <c r="C32" s="66">
        <v>13.45</v>
      </c>
    </row>
    <row r="33" spans="1:3" ht="15">
      <c r="A33" s="71">
        <v>1888</v>
      </c>
      <c r="B33" s="66">
        <v>0.88</v>
      </c>
      <c r="C33" s="66">
        <v>17.66</v>
      </c>
    </row>
    <row r="34" spans="1:3" ht="15">
      <c r="A34" s="71">
        <v>1889</v>
      </c>
      <c r="B34" s="66">
        <v>0.94</v>
      </c>
      <c r="C34" s="66">
        <v>18.87</v>
      </c>
    </row>
    <row r="35" spans="1:3" ht="15">
      <c r="A35" s="71">
        <v>1890</v>
      </c>
      <c r="B35" s="66">
        <v>0.87</v>
      </c>
      <c r="C35" s="66">
        <v>17.46</v>
      </c>
    </row>
    <row r="36" spans="1:3" ht="15">
      <c r="A36" s="71">
        <v>1891</v>
      </c>
      <c r="B36" s="66">
        <v>0.67</v>
      </c>
      <c r="C36" s="66">
        <v>13.45</v>
      </c>
    </row>
    <row r="37" spans="1:3" ht="15">
      <c r="A37" s="71">
        <v>1892</v>
      </c>
      <c r="B37" s="66">
        <v>0.56</v>
      </c>
      <c r="C37" s="66">
        <v>11.24</v>
      </c>
    </row>
    <row r="38" spans="1:3" ht="15">
      <c r="A38" s="71">
        <v>1893</v>
      </c>
      <c r="B38" s="66">
        <v>0.64</v>
      </c>
      <c r="C38" s="66">
        <v>12.85</v>
      </c>
    </row>
    <row r="39" spans="1:3" ht="15">
      <c r="A39" s="71">
        <v>1894</v>
      </c>
      <c r="B39" s="66">
        <v>0.84</v>
      </c>
      <c r="C39" s="66">
        <v>17.52</v>
      </c>
    </row>
    <row r="40" spans="1:3" ht="15">
      <c r="A40" s="71">
        <v>1895</v>
      </c>
      <c r="B40" s="66">
        <v>1.36</v>
      </c>
      <c r="C40" s="66">
        <v>29.47</v>
      </c>
    </row>
    <row r="41" spans="1:3" ht="15">
      <c r="A41" s="71">
        <v>1896</v>
      </c>
      <c r="B41" s="66">
        <v>1.18</v>
      </c>
      <c r="C41" s="66">
        <v>25.57</v>
      </c>
    </row>
    <row r="42" spans="1:3" ht="15">
      <c r="A42" s="71">
        <v>1897</v>
      </c>
      <c r="B42" s="66">
        <v>0.79</v>
      </c>
      <c r="C42" s="66">
        <v>17.12</v>
      </c>
    </row>
    <row r="43" spans="1:3" ht="15">
      <c r="A43" s="71">
        <v>1898</v>
      </c>
      <c r="B43" s="66">
        <v>0.91</v>
      </c>
      <c r="C43" s="66">
        <v>19.72</v>
      </c>
    </row>
    <row r="44" spans="1:3" ht="15">
      <c r="A44" s="71">
        <v>1899</v>
      </c>
      <c r="B44" s="66">
        <v>1.29</v>
      </c>
      <c r="C44" s="66">
        <v>27.95</v>
      </c>
    </row>
    <row r="45" spans="1:3" ht="15">
      <c r="A45" s="71">
        <v>1900</v>
      </c>
      <c r="B45" s="66">
        <v>1.19</v>
      </c>
      <c r="C45" s="66">
        <v>25.79</v>
      </c>
    </row>
    <row r="46" spans="1:3" ht="15">
      <c r="A46" s="71">
        <v>1901</v>
      </c>
      <c r="B46" s="66">
        <v>0.96</v>
      </c>
      <c r="C46" s="66">
        <v>20.81</v>
      </c>
    </row>
    <row r="47" spans="1:3" ht="15">
      <c r="A47" s="71">
        <v>1902</v>
      </c>
      <c r="B47" s="66">
        <v>0.8</v>
      </c>
      <c r="C47" s="66">
        <v>16.67</v>
      </c>
    </row>
    <row r="48" spans="1:3" ht="15">
      <c r="A48" s="71">
        <v>1903</v>
      </c>
      <c r="B48" s="66">
        <v>0.94</v>
      </c>
      <c r="C48" s="66">
        <v>18.87</v>
      </c>
    </row>
    <row r="49" spans="1:3" ht="15">
      <c r="A49" s="71">
        <v>1904</v>
      </c>
      <c r="B49" s="66">
        <v>0.86</v>
      </c>
      <c r="C49" s="66">
        <v>17.26</v>
      </c>
    </row>
    <row r="50" spans="1:3" ht="15">
      <c r="A50" s="71">
        <v>1905</v>
      </c>
      <c r="B50" s="66">
        <v>0.62</v>
      </c>
      <c r="C50" s="66">
        <v>12.45</v>
      </c>
    </row>
    <row r="51" spans="1:3" ht="15">
      <c r="A51" s="71">
        <v>1906</v>
      </c>
      <c r="B51" s="66">
        <v>0.73</v>
      </c>
      <c r="C51" s="66">
        <v>14.65</v>
      </c>
    </row>
    <row r="52" spans="1:3" ht="15">
      <c r="A52" s="71">
        <v>1907</v>
      </c>
      <c r="B52" s="66">
        <v>0.72</v>
      </c>
      <c r="C52" s="66">
        <v>13.93</v>
      </c>
    </row>
    <row r="53" spans="1:3" ht="15">
      <c r="A53" s="71">
        <v>1908</v>
      </c>
      <c r="B53" s="66">
        <v>0.72</v>
      </c>
      <c r="C53" s="66">
        <v>14.46</v>
      </c>
    </row>
    <row r="54" spans="1:3" ht="15">
      <c r="A54" s="71">
        <v>1909</v>
      </c>
      <c r="B54" s="66">
        <v>0.7</v>
      </c>
      <c r="C54" s="66">
        <v>14.06</v>
      </c>
    </row>
    <row r="55" spans="1:3" ht="15">
      <c r="A55" s="71">
        <v>1910</v>
      </c>
      <c r="B55" s="66">
        <v>0.61</v>
      </c>
      <c r="C55" s="66">
        <v>11.81</v>
      </c>
    </row>
    <row r="56" spans="1:3" ht="15">
      <c r="A56" s="71">
        <v>1911</v>
      </c>
      <c r="B56" s="66">
        <v>0.61</v>
      </c>
      <c r="C56" s="66">
        <v>11.81</v>
      </c>
    </row>
    <row r="57" spans="1:3" ht="15">
      <c r="A57" s="71">
        <v>1912</v>
      </c>
      <c r="B57" s="66">
        <v>0.74</v>
      </c>
      <c r="C57" s="66">
        <v>13.83</v>
      </c>
    </row>
    <row r="58" spans="1:3" ht="15">
      <c r="A58" s="71">
        <v>1913</v>
      </c>
      <c r="B58" s="66">
        <v>0.95</v>
      </c>
      <c r="C58" s="66">
        <v>17.34</v>
      </c>
    </row>
    <row r="59" spans="1:3" ht="15">
      <c r="A59" s="71">
        <v>1914</v>
      </c>
      <c r="B59" s="66">
        <v>0.81</v>
      </c>
      <c r="C59" s="66">
        <v>14.59</v>
      </c>
    </row>
    <row r="60" spans="1:3" ht="15">
      <c r="A60" s="71">
        <v>1915</v>
      </c>
      <c r="B60" s="66">
        <v>0.64</v>
      </c>
      <c r="C60" s="66">
        <v>11.42</v>
      </c>
    </row>
    <row r="61" spans="1:3" ht="15">
      <c r="A61" s="71">
        <v>1916</v>
      </c>
      <c r="B61" s="66">
        <v>1.1</v>
      </c>
      <c r="C61" s="66">
        <v>18.24</v>
      </c>
    </row>
    <row r="62" spans="1:3" ht="15">
      <c r="A62" s="71">
        <v>1917</v>
      </c>
      <c r="B62" s="66">
        <v>1.56</v>
      </c>
      <c r="C62" s="66">
        <v>22.03</v>
      </c>
    </row>
    <row r="63" spans="1:3" ht="15">
      <c r="A63" s="71">
        <v>1918</v>
      </c>
      <c r="B63" s="66">
        <v>1.98</v>
      </c>
      <c r="C63" s="66">
        <v>23.81</v>
      </c>
    </row>
    <row r="64" spans="1:3" ht="15">
      <c r="A64" s="71">
        <v>1919</v>
      </c>
      <c r="B64" s="66">
        <v>2.01</v>
      </c>
      <c r="C64" s="66">
        <v>21.05</v>
      </c>
    </row>
    <row r="65" spans="1:3" ht="15">
      <c r="A65" s="71">
        <v>1920</v>
      </c>
      <c r="B65" s="66">
        <v>3.07</v>
      </c>
      <c r="C65" s="66">
        <v>27.75</v>
      </c>
    </row>
    <row r="66" spans="1:3" ht="15">
      <c r="A66" s="71">
        <v>1921</v>
      </c>
      <c r="B66" s="66">
        <v>1.73</v>
      </c>
      <c r="C66" s="66">
        <v>17.52</v>
      </c>
    </row>
    <row r="67" spans="1:3" ht="15">
      <c r="A67" s="71">
        <v>1922</v>
      </c>
      <c r="B67" s="66">
        <v>1.61</v>
      </c>
      <c r="C67" s="66">
        <v>17.4</v>
      </c>
    </row>
    <row r="68" spans="1:3" ht="15">
      <c r="A68" s="71">
        <v>1923</v>
      </c>
      <c r="B68" s="66">
        <v>1.34</v>
      </c>
      <c r="C68" s="66">
        <v>14.23</v>
      </c>
    </row>
    <row r="69" spans="1:3" ht="15">
      <c r="A69" s="71">
        <v>1924</v>
      </c>
      <c r="B69" s="66">
        <v>1.43</v>
      </c>
      <c r="C69" s="66">
        <v>15.14</v>
      </c>
    </row>
    <row r="70" spans="1:3" ht="15">
      <c r="A70" s="71">
        <v>1925</v>
      </c>
      <c r="B70" s="66">
        <v>1.68</v>
      </c>
      <c r="C70" s="66">
        <v>17.36</v>
      </c>
    </row>
    <row r="71" spans="1:3" ht="15">
      <c r="A71" s="71">
        <v>1926</v>
      </c>
      <c r="B71" s="66">
        <v>1.88</v>
      </c>
      <c r="C71" s="66">
        <v>19.24</v>
      </c>
    </row>
    <row r="72" spans="1:3" ht="15">
      <c r="A72" s="71">
        <v>1927</v>
      </c>
      <c r="B72" s="66">
        <v>1.3</v>
      </c>
      <c r="C72" s="66">
        <v>13.56</v>
      </c>
    </row>
    <row r="73" spans="1:3" ht="15">
      <c r="A73" s="71">
        <v>1928</v>
      </c>
      <c r="B73" s="66">
        <v>1.17</v>
      </c>
      <c r="C73" s="66">
        <v>12.37</v>
      </c>
    </row>
    <row r="74" spans="1:3" ht="15">
      <c r="A74" s="71">
        <v>1929</v>
      </c>
      <c r="B74" s="66">
        <v>1.27</v>
      </c>
      <c r="C74" s="66">
        <v>13.42</v>
      </c>
    </row>
    <row r="75" spans="1:3" ht="15">
      <c r="A75" s="71">
        <v>1930</v>
      </c>
      <c r="B75" s="66">
        <v>1.19</v>
      </c>
      <c r="C75" s="66">
        <v>12.9</v>
      </c>
    </row>
    <row r="76" spans="1:3" ht="15">
      <c r="A76" s="71">
        <v>1931</v>
      </c>
      <c r="B76" s="66">
        <v>0.65</v>
      </c>
      <c r="C76" s="66">
        <v>7.73</v>
      </c>
    </row>
    <row r="77" spans="1:3" ht="15">
      <c r="A77" s="71">
        <v>1932</v>
      </c>
      <c r="B77" s="66">
        <v>0.87</v>
      </c>
      <c r="C77" s="66">
        <v>11.53</v>
      </c>
    </row>
    <row r="78" spans="1:3" ht="15">
      <c r="A78" s="71">
        <v>1933</v>
      </c>
      <c r="B78" s="66">
        <v>0.67</v>
      </c>
      <c r="C78" s="66">
        <v>9.36</v>
      </c>
    </row>
    <row r="79" spans="1:3" ht="15">
      <c r="A79" s="71">
        <v>1934</v>
      </c>
      <c r="B79" s="66">
        <v>1</v>
      </c>
      <c r="C79" s="66">
        <v>13.5</v>
      </c>
    </row>
    <row r="80" spans="1:3" ht="15">
      <c r="A80" s="71">
        <v>1935</v>
      </c>
      <c r="B80" s="66">
        <v>0.97</v>
      </c>
      <c r="C80" s="66">
        <v>12.78</v>
      </c>
    </row>
    <row r="81" spans="1:3" ht="15">
      <c r="A81" s="71">
        <v>1936</v>
      </c>
      <c r="B81" s="66">
        <v>1.09</v>
      </c>
      <c r="C81" s="66">
        <v>14.21</v>
      </c>
    </row>
    <row r="82" spans="1:3" ht="15">
      <c r="A82" s="71">
        <v>1937</v>
      </c>
      <c r="B82" s="66">
        <v>1.18</v>
      </c>
      <c r="C82" s="66">
        <v>14.85</v>
      </c>
    </row>
    <row r="83" spans="1:3" ht="15">
      <c r="A83" s="71">
        <v>1938</v>
      </c>
      <c r="B83" s="66">
        <v>1.13</v>
      </c>
      <c r="C83" s="66">
        <v>14.51</v>
      </c>
    </row>
    <row r="84" spans="1:3" ht="15">
      <c r="A84" s="71">
        <v>1939</v>
      </c>
      <c r="B84" s="66">
        <v>1.02</v>
      </c>
      <c r="C84" s="66">
        <v>13.27</v>
      </c>
    </row>
    <row r="85" spans="1:3" ht="15">
      <c r="A85" s="71">
        <v>1940</v>
      </c>
      <c r="B85" s="66">
        <v>1.02</v>
      </c>
      <c r="C85" s="66">
        <v>13.15</v>
      </c>
    </row>
    <row r="86" spans="1:3" ht="15">
      <c r="A86" s="71">
        <v>1941</v>
      </c>
      <c r="B86" s="66">
        <v>1.14</v>
      </c>
      <c r="C86" s="66">
        <v>14</v>
      </c>
    </row>
    <row r="87" spans="1:3" ht="15">
      <c r="A87" s="71">
        <v>1942</v>
      </c>
      <c r="B87" s="66">
        <v>1.19</v>
      </c>
      <c r="C87" s="66">
        <v>13.19</v>
      </c>
    </row>
    <row r="88" spans="1:3" ht="15">
      <c r="A88" s="71">
        <v>1943</v>
      </c>
      <c r="B88" s="66">
        <v>1.2</v>
      </c>
      <c r="C88" s="66">
        <v>12.54</v>
      </c>
    </row>
    <row r="89" spans="1:3" ht="15">
      <c r="A89" s="71">
        <v>1944</v>
      </c>
      <c r="B89" s="66">
        <v>1.21</v>
      </c>
      <c r="C89" s="66">
        <v>12.44</v>
      </c>
    </row>
    <row r="90" spans="1:3" ht="15">
      <c r="A90" s="71">
        <v>1945</v>
      </c>
      <c r="B90" s="66">
        <v>1.05</v>
      </c>
      <c r="C90" s="66">
        <v>10.55</v>
      </c>
    </row>
    <row r="91" spans="1:3" ht="15">
      <c r="A91" s="71">
        <v>1946</v>
      </c>
      <c r="B91" s="66">
        <v>1.12</v>
      </c>
      <c r="C91" s="66">
        <v>10.37</v>
      </c>
    </row>
    <row r="92" spans="1:3" ht="15">
      <c r="A92" s="71">
        <v>1947</v>
      </c>
      <c r="B92" s="66">
        <v>1.9</v>
      </c>
      <c r="C92" s="66">
        <v>15.37</v>
      </c>
    </row>
    <row r="93" spans="1:3" ht="15">
      <c r="A93" s="71">
        <v>1948</v>
      </c>
      <c r="B93" s="66">
        <v>1.99</v>
      </c>
      <c r="C93" s="66">
        <v>14.94</v>
      </c>
    </row>
    <row r="94" spans="1:3" ht="15">
      <c r="A94" s="71">
        <v>1949</v>
      </c>
      <c r="B94" s="66">
        <v>1.78</v>
      </c>
      <c r="C94" s="66">
        <v>13.49</v>
      </c>
    </row>
    <row r="95" spans="1:3" ht="15">
      <c r="A95" s="71">
        <v>1950</v>
      </c>
      <c r="B95" s="66">
        <v>1.71</v>
      </c>
      <c r="C95" s="66">
        <v>12.84</v>
      </c>
    </row>
    <row r="96" spans="1:3" ht="15">
      <c r="A96" s="71">
        <v>1951</v>
      </c>
      <c r="B96" s="66">
        <v>1.71</v>
      </c>
      <c r="C96" s="66">
        <v>11.9</v>
      </c>
    </row>
    <row r="97" spans="1:3" ht="15">
      <c r="A97" s="71">
        <v>1952</v>
      </c>
      <c r="B97" s="66">
        <v>1.71</v>
      </c>
      <c r="C97" s="66">
        <v>11.64</v>
      </c>
    </row>
    <row r="98" spans="1:3" ht="15">
      <c r="A98" s="71">
        <v>1953</v>
      </c>
      <c r="B98" s="66">
        <v>1.93</v>
      </c>
      <c r="C98" s="66">
        <v>13.03</v>
      </c>
    </row>
    <row r="99" spans="1:3" ht="15">
      <c r="A99" s="71">
        <v>1954</v>
      </c>
      <c r="B99" s="66">
        <v>1.93</v>
      </c>
      <c r="C99" s="66">
        <v>12.97</v>
      </c>
    </row>
    <row r="100" spans="1:3" ht="15">
      <c r="A100" s="71">
        <v>1955</v>
      </c>
      <c r="B100" s="66">
        <v>1.93</v>
      </c>
      <c r="C100" s="66">
        <v>13.02</v>
      </c>
    </row>
    <row r="101" spans="1:3" ht="15">
      <c r="A101" s="71">
        <v>1956</v>
      </c>
      <c r="B101" s="66">
        <v>1.93</v>
      </c>
      <c r="C101" s="66">
        <v>12.83</v>
      </c>
    </row>
    <row r="102" spans="1:3" ht="15">
      <c r="A102" s="71">
        <v>1957</v>
      </c>
      <c r="B102" s="66">
        <v>1.9</v>
      </c>
      <c r="C102" s="66">
        <v>12.19</v>
      </c>
    </row>
    <row r="103" spans="1:3" ht="15">
      <c r="A103" s="71">
        <v>1958</v>
      </c>
      <c r="B103" s="66">
        <v>2.08</v>
      </c>
      <c r="C103" s="66">
        <v>13</v>
      </c>
    </row>
    <row r="104" spans="1:3" ht="15">
      <c r="A104" s="71">
        <v>1959</v>
      </c>
      <c r="B104" s="66">
        <v>2.08</v>
      </c>
      <c r="C104" s="66">
        <v>12.9</v>
      </c>
    </row>
    <row r="105" spans="1:3" ht="15">
      <c r="A105" s="71">
        <v>1960</v>
      </c>
      <c r="B105" s="66">
        <v>1.9</v>
      </c>
      <c r="C105" s="66">
        <v>11.59</v>
      </c>
    </row>
    <row r="106" spans="1:3" ht="15">
      <c r="A106" s="71">
        <v>1961</v>
      </c>
      <c r="B106" s="66">
        <v>1.8</v>
      </c>
      <c r="C106" s="66">
        <v>10.87</v>
      </c>
    </row>
    <row r="107" spans="1:3" ht="15">
      <c r="A107" s="71">
        <v>1962</v>
      </c>
      <c r="B107" s="66">
        <v>1.8</v>
      </c>
      <c r="C107" s="66">
        <v>10.75</v>
      </c>
    </row>
    <row r="108" spans="1:3" ht="15">
      <c r="A108" s="71">
        <v>1963</v>
      </c>
      <c r="B108" s="66">
        <v>1.8</v>
      </c>
      <c r="C108" s="66">
        <v>10.61</v>
      </c>
    </row>
    <row r="109" spans="1:3" ht="15">
      <c r="A109" s="71">
        <v>1964</v>
      </c>
      <c r="B109" s="66">
        <v>1.8</v>
      </c>
      <c r="C109" s="66">
        <v>10.48</v>
      </c>
    </row>
    <row r="110" spans="1:3" ht="15">
      <c r="A110" s="71">
        <v>1965</v>
      </c>
      <c r="B110" s="66">
        <v>1.8</v>
      </c>
      <c r="C110" s="66">
        <v>10.31</v>
      </c>
    </row>
    <row r="111" spans="1:3" ht="15">
      <c r="A111" s="71">
        <v>1966</v>
      </c>
      <c r="B111" s="66">
        <v>1.8</v>
      </c>
      <c r="C111" s="66">
        <v>10</v>
      </c>
    </row>
    <row r="112" spans="1:3" ht="15">
      <c r="A112" s="71">
        <v>1967</v>
      </c>
      <c r="B112" s="66">
        <v>1.8</v>
      </c>
      <c r="C112" s="66">
        <v>9.73</v>
      </c>
    </row>
    <row r="113" spans="1:3" ht="15">
      <c r="A113" s="71">
        <v>1968</v>
      </c>
      <c r="B113" s="66">
        <v>1.8</v>
      </c>
      <c r="C113" s="66">
        <v>9.35</v>
      </c>
    </row>
    <row r="114" spans="1:3" ht="15">
      <c r="A114" s="71">
        <v>1969</v>
      </c>
      <c r="B114" s="66">
        <v>1.8</v>
      </c>
      <c r="C114" s="66">
        <v>8.87</v>
      </c>
    </row>
    <row r="115" spans="1:3" ht="15">
      <c r="A115" s="71">
        <v>1970</v>
      </c>
      <c r="B115" s="66">
        <v>1.8</v>
      </c>
      <c r="C115" s="66">
        <v>8.37</v>
      </c>
    </row>
    <row r="116" spans="1:3" ht="15">
      <c r="A116" s="71">
        <v>1971</v>
      </c>
      <c r="B116" s="66">
        <v>2.24</v>
      </c>
      <c r="C116" s="66">
        <v>10</v>
      </c>
    </row>
    <row r="117" spans="1:3" ht="15">
      <c r="A117" s="71">
        <v>1972</v>
      </c>
      <c r="B117" s="66">
        <v>2.48</v>
      </c>
      <c r="C117" s="66">
        <v>10.72</v>
      </c>
    </row>
    <row r="118" spans="1:3" ht="15">
      <c r="A118" s="71">
        <v>1973</v>
      </c>
      <c r="B118" s="66">
        <v>3.29</v>
      </c>
      <c r="C118" s="66">
        <v>13.37</v>
      </c>
    </row>
    <row r="119" spans="1:3" ht="15">
      <c r="A119" s="71">
        <v>1974</v>
      </c>
      <c r="B119" s="66">
        <v>11.58</v>
      </c>
      <c r="C119" s="66">
        <v>42.4</v>
      </c>
    </row>
    <row r="120" spans="1:3" ht="15">
      <c r="A120" s="71">
        <v>1975</v>
      </c>
      <c r="B120" s="66">
        <v>11.53</v>
      </c>
      <c r="C120" s="66">
        <v>38.7</v>
      </c>
    </row>
    <row r="121" spans="1:3" ht="15">
      <c r="A121" s="71">
        <v>1976</v>
      </c>
      <c r="B121" s="66">
        <v>12.38</v>
      </c>
      <c r="C121" s="66">
        <v>39.27</v>
      </c>
    </row>
    <row r="122" spans="1:3" ht="15">
      <c r="A122" s="71">
        <v>1977</v>
      </c>
      <c r="B122" s="66">
        <v>13.3</v>
      </c>
      <c r="C122" s="66">
        <v>39.62</v>
      </c>
    </row>
    <row r="123" spans="1:3" ht="15">
      <c r="A123" s="71">
        <v>1978</v>
      </c>
      <c r="B123" s="66">
        <v>13.6</v>
      </c>
      <c r="C123" s="66">
        <v>37.64</v>
      </c>
    </row>
    <row r="124" spans="1:3" ht="15">
      <c r="A124" s="71">
        <v>1979</v>
      </c>
      <c r="B124" s="66">
        <v>30.03</v>
      </c>
      <c r="C124" s="66">
        <v>74.68</v>
      </c>
    </row>
    <row r="125" spans="1:3" ht="15">
      <c r="A125" s="71">
        <v>1980</v>
      </c>
      <c r="B125" s="66">
        <v>35.69</v>
      </c>
      <c r="C125" s="66">
        <v>78.19</v>
      </c>
    </row>
    <row r="126" spans="1:3" ht="15">
      <c r="A126" s="71">
        <v>1981</v>
      </c>
      <c r="B126" s="66">
        <v>34.28</v>
      </c>
      <c r="C126" s="66">
        <v>68.02</v>
      </c>
    </row>
    <row r="127" spans="1:3" ht="15">
      <c r="A127" s="71">
        <v>1982</v>
      </c>
      <c r="B127" s="66">
        <v>31.76</v>
      </c>
      <c r="C127" s="66">
        <v>59.36</v>
      </c>
    </row>
    <row r="128" spans="1:3" ht="15">
      <c r="A128" s="71">
        <v>1983</v>
      </c>
      <c r="B128" s="66">
        <v>28.77</v>
      </c>
      <c r="C128" s="66">
        <v>52.1</v>
      </c>
    </row>
    <row r="129" spans="1:3" ht="15">
      <c r="A129" s="71">
        <v>1984</v>
      </c>
      <c r="B129" s="66">
        <v>28.66</v>
      </c>
      <c r="C129" s="66">
        <v>48.66</v>
      </c>
    </row>
    <row r="130" spans="1:3" ht="15">
      <c r="A130" s="71">
        <v>1985</v>
      </c>
      <c r="B130" s="66">
        <v>27.51</v>
      </c>
      <c r="C130" s="66">
        <v>46.12</v>
      </c>
    </row>
    <row r="131" spans="1:3" ht="15">
      <c r="A131" s="71">
        <v>1986</v>
      </c>
      <c r="B131" s="66">
        <v>14.38</v>
      </c>
      <c r="C131" s="66">
        <v>23.59</v>
      </c>
    </row>
    <row r="132" spans="1:3" ht="15">
      <c r="A132" s="71">
        <v>1987</v>
      </c>
      <c r="B132" s="66">
        <v>18.42</v>
      </c>
      <c r="C132" s="66">
        <v>29.16</v>
      </c>
    </row>
    <row r="133" spans="1:3" ht="15">
      <c r="A133" s="71">
        <v>1988</v>
      </c>
      <c r="B133" s="66">
        <v>14.96</v>
      </c>
      <c r="C133" s="66">
        <v>22.75</v>
      </c>
    </row>
    <row r="134" spans="1:3" ht="15">
      <c r="A134" s="71">
        <v>1989</v>
      </c>
      <c r="B134" s="66">
        <v>18.2</v>
      </c>
      <c r="C134" s="66">
        <v>26.41</v>
      </c>
    </row>
    <row r="135" spans="1:3" ht="15">
      <c r="A135" s="71">
        <v>1990</v>
      </c>
      <c r="B135" s="66">
        <v>23.84</v>
      </c>
      <c r="C135" s="66">
        <v>32.79</v>
      </c>
    </row>
    <row r="136" spans="1:3" ht="15">
      <c r="A136" s="71">
        <v>1991</v>
      </c>
      <c r="B136" s="66">
        <v>20.05</v>
      </c>
      <c r="C136" s="66">
        <v>26.5</v>
      </c>
    </row>
    <row r="137" spans="1:3" ht="15">
      <c r="A137" s="71">
        <v>1992</v>
      </c>
      <c r="B137" s="66">
        <v>19.37</v>
      </c>
      <c r="C137" s="66">
        <v>24.84</v>
      </c>
    </row>
    <row r="138" spans="1:3" ht="15">
      <c r="A138" s="71">
        <v>1993</v>
      </c>
      <c r="B138" s="66">
        <v>17.07</v>
      </c>
      <c r="C138" s="66">
        <v>21.25</v>
      </c>
    </row>
    <row r="139" spans="1:3" ht="15">
      <c r="A139" s="71">
        <v>1994</v>
      </c>
      <c r="B139" s="66">
        <v>15.98</v>
      </c>
      <c r="C139" s="66">
        <v>19.4</v>
      </c>
    </row>
    <row r="140" spans="1:3" ht="15">
      <c r="A140" s="71">
        <v>1995</v>
      </c>
      <c r="B140" s="66">
        <v>17.18</v>
      </c>
      <c r="C140" s="66">
        <v>20.28</v>
      </c>
    </row>
    <row r="141" spans="1:3" ht="15">
      <c r="A141" s="71">
        <v>1996</v>
      </c>
      <c r="B141" s="66">
        <v>20.8</v>
      </c>
      <c r="C141" s="66">
        <v>23.88</v>
      </c>
    </row>
    <row r="142" spans="1:3" ht="15">
      <c r="A142" s="71">
        <v>1997</v>
      </c>
      <c r="B142" s="66">
        <v>19.3</v>
      </c>
      <c r="C142" s="66">
        <v>21.64</v>
      </c>
    </row>
    <row r="143" spans="1:3" ht="15">
      <c r="A143" s="71">
        <v>1998</v>
      </c>
      <c r="B143" s="66">
        <v>13.11</v>
      </c>
      <c r="C143" s="66">
        <v>14.47</v>
      </c>
    </row>
    <row r="144" spans="1:3" ht="15">
      <c r="A144" s="71">
        <v>1999</v>
      </c>
      <c r="B144" s="66">
        <v>18.25</v>
      </c>
      <c r="C144" s="66">
        <v>19.71</v>
      </c>
    </row>
    <row r="145" spans="1:3" ht="15">
      <c r="A145" s="71">
        <v>2000</v>
      </c>
      <c r="B145" s="66">
        <v>28.98</v>
      </c>
      <c r="C145" s="66">
        <v>30.27</v>
      </c>
    </row>
    <row r="146" spans="1:3" ht="15">
      <c r="A146" s="71">
        <v>2001</v>
      </c>
      <c r="B146" s="66">
        <v>24.77</v>
      </c>
      <c r="C146" s="66">
        <v>25.17</v>
      </c>
    </row>
    <row r="147" spans="1:3" ht="15">
      <c r="A147" s="71">
        <v>2002</v>
      </c>
      <c r="B147" s="66">
        <v>25.19</v>
      </c>
      <c r="C147" s="66">
        <v>25.19</v>
      </c>
    </row>
    <row r="149" ht="15">
      <c r="A149" s="71" t="s">
        <v>56</v>
      </c>
    </row>
    <row r="150" ht="15">
      <c r="A150" s="71" t="s">
        <v>57</v>
      </c>
    </row>
    <row r="151" ht="15">
      <c r="A151" s="71" t="s">
        <v>58</v>
      </c>
    </row>
    <row r="153" ht="15">
      <c r="A153" s="67" t="s">
        <v>60</v>
      </c>
    </row>
    <row r="154" ht="15">
      <c r="A154" s="67" t="s">
        <v>50</v>
      </c>
    </row>
  </sheetData>
  <mergeCells count="1">
    <mergeCell ref="B4:C4"/>
  </mergeCells>
  <printOptions/>
  <pageMargins left="0.75" right="0.75" top="1" bottom="1" header="0.5" footer="0.5"/>
  <pageSetup horizontalDpi="600" verticalDpi="600" orientation="portrait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140625" defaultRowHeight="12.75"/>
  <cols>
    <col min="1" max="1" width="8.7109375" style="14" customWidth="1"/>
    <col min="2" max="2" width="17.421875" style="15" customWidth="1"/>
    <col min="3" max="3" width="14.57421875" style="89" customWidth="1"/>
    <col min="4" max="4" width="3.00390625" style="0" customWidth="1"/>
    <col min="7" max="7" width="18.140625" style="0" customWidth="1"/>
  </cols>
  <sheetData>
    <row r="1" spans="1:4" ht="17.25" customHeight="1">
      <c r="A1" s="92" t="s">
        <v>62</v>
      </c>
      <c r="B1" s="91"/>
      <c r="C1" s="91"/>
      <c r="D1" s="91"/>
    </row>
    <row r="2" spans="1:4" ht="12.75">
      <c r="A2" s="77"/>
      <c r="B2" s="85"/>
      <c r="C2" s="86"/>
      <c r="D2" s="74"/>
    </row>
    <row r="3" spans="1:4" s="67" customFormat="1" ht="15">
      <c r="A3" s="78" t="s">
        <v>0</v>
      </c>
      <c r="B3" s="18" t="s">
        <v>63</v>
      </c>
      <c r="C3" s="87" t="s">
        <v>64</v>
      </c>
      <c r="D3" s="90"/>
    </row>
    <row r="4" spans="1:4" s="67" customFormat="1" ht="15">
      <c r="A4" s="79"/>
      <c r="B4" s="100" t="s">
        <v>67</v>
      </c>
      <c r="C4" s="100"/>
      <c r="D4" s="76"/>
    </row>
    <row r="5" spans="1:4" ht="12.75">
      <c r="A5" s="80"/>
      <c r="B5" s="88"/>
      <c r="C5" s="88"/>
      <c r="D5" s="73"/>
    </row>
    <row r="6" spans="1:3" ht="12.75">
      <c r="A6" s="81">
        <v>1973</v>
      </c>
      <c r="C6" s="89">
        <v>4592.852</v>
      </c>
    </row>
    <row r="7" spans="1:3" ht="12.75">
      <c r="A7" s="81">
        <v>1974</v>
      </c>
      <c r="C7" s="89">
        <v>15268.7</v>
      </c>
    </row>
    <row r="8" spans="1:3" ht="12.75">
      <c r="A8" s="81">
        <v>1975</v>
      </c>
      <c r="C8" s="89">
        <v>18374.389</v>
      </c>
    </row>
    <row r="9" spans="1:3" ht="12.75">
      <c r="A9" s="82">
        <v>1976</v>
      </c>
      <c r="C9" s="89">
        <v>25479.883</v>
      </c>
    </row>
    <row r="10" spans="1:3" ht="12.75">
      <c r="A10" s="82">
        <v>1977</v>
      </c>
      <c r="C10" s="89">
        <v>33582.576</v>
      </c>
    </row>
    <row r="11" spans="1:3" ht="12.75">
      <c r="A11" s="82">
        <v>1978</v>
      </c>
      <c r="C11" s="89">
        <v>32140.391</v>
      </c>
    </row>
    <row r="12" spans="1:3" ht="12.75">
      <c r="A12" s="82">
        <v>1979</v>
      </c>
      <c r="C12" s="89">
        <v>46099.981</v>
      </c>
    </row>
    <row r="13" spans="1:3" ht="12.75">
      <c r="A13" s="82">
        <v>1980</v>
      </c>
      <c r="C13" s="89">
        <v>62014.323</v>
      </c>
    </row>
    <row r="14" spans="1:3" ht="12.75">
      <c r="A14" s="82">
        <v>1981</v>
      </c>
      <c r="C14" s="89">
        <v>61940.267</v>
      </c>
    </row>
    <row r="15" spans="1:3" ht="12.75">
      <c r="A15" s="82">
        <v>1982</v>
      </c>
      <c r="C15" s="89">
        <v>47445.453</v>
      </c>
    </row>
    <row r="16" spans="1:3" ht="12.75">
      <c r="A16" s="82">
        <v>1983</v>
      </c>
      <c r="C16" s="89">
        <v>38183.989</v>
      </c>
    </row>
    <row r="17" spans="1:3" ht="12.75">
      <c r="A17" s="82">
        <v>1984</v>
      </c>
      <c r="C17" s="89">
        <v>36528.823</v>
      </c>
    </row>
    <row r="18" spans="1:3" ht="12.75">
      <c r="A18" s="82">
        <v>1985</v>
      </c>
      <c r="C18" s="89">
        <v>33034.437</v>
      </c>
    </row>
    <row r="19" spans="1:3" ht="12.75">
      <c r="A19" s="81">
        <v>1986</v>
      </c>
      <c r="C19" s="89">
        <v>22720.479</v>
      </c>
    </row>
    <row r="20" spans="1:3" ht="12.75">
      <c r="A20" s="81">
        <v>1987</v>
      </c>
      <c r="C20" s="89">
        <v>29320.513</v>
      </c>
    </row>
    <row r="21" spans="1:3" ht="12.75">
      <c r="A21" s="81">
        <v>1988</v>
      </c>
      <c r="C21" s="89">
        <v>25844.063</v>
      </c>
    </row>
    <row r="22" spans="1:4" ht="12.75">
      <c r="A22" s="82">
        <v>1989</v>
      </c>
      <c r="B22" s="89">
        <v>14837.454055</v>
      </c>
      <c r="C22" s="89">
        <v>35400.217</v>
      </c>
      <c r="D22" s="75"/>
    </row>
    <row r="23" spans="1:4" ht="12.75">
      <c r="A23" s="82">
        <v>1990</v>
      </c>
      <c r="B23" s="89">
        <v>11961.143902</v>
      </c>
      <c r="C23" s="89">
        <v>43784.833</v>
      </c>
      <c r="D23" s="75"/>
    </row>
    <row r="24" spans="1:4" ht="12.75">
      <c r="A24" s="82">
        <v>1991</v>
      </c>
      <c r="B24" s="89">
        <v>10105.921601</v>
      </c>
      <c r="C24" s="89">
        <v>37463.466</v>
      </c>
      <c r="D24" s="75"/>
    </row>
    <row r="25" spans="1:4" ht="12.75">
      <c r="A25" s="82">
        <v>1992</v>
      </c>
      <c r="B25" s="89">
        <v>11285.136693</v>
      </c>
      <c r="C25" s="89">
        <v>38553.055</v>
      </c>
      <c r="D25" s="75"/>
    </row>
    <row r="26" spans="1:4" ht="12.75">
      <c r="A26" s="82">
        <v>1993</v>
      </c>
      <c r="B26" s="89">
        <v>10811.903519</v>
      </c>
      <c r="C26" s="89">
        <v>38469.376</v>
      </c>
      <c r="D26" s="75"/>
    </row>
    <row r="27" spans="1:4" ht="12.75">
      <c r="A27" s="82">
        <v>1994</v>
      </c>
      <c r="B27" s="89">
        <v>10108.867434</v>
      </c>
      <c r="C27" s="89">
        <v>38479.418</v>
      </c>
      <c r="D27" s="75"/>
    </row>
    <row r="28" spans="1:4" ht="12.75">
      <c r="A28" s="82">
        <v>1995</v>
      </c>
      <c r="B28" s="89">
        <v>14878.650506</v>
      </c>
      <c r="C28" s="89">
        <v>43749.652</v>
      </c>
      <c r="D28" s="75"/>
    </row>
    <row r="29" spans="1:4" ht="12.75">
      <c r="A29" s="82">
        <v>1996</v>
      </c>
      <c r="B29" s="89">
        <v>16955.860197</v>
      </c>
      <c r="C29" s="89">
        <v>54930.859</v>
      </c>
      <c r="D29" s="75"/>
    </row>
    <row r="30" spans="1:4" ht="12.75">
      <c r="A30" s="82">
        <v>1997</v>
      </c>
      <c r="B30" s="89">
        <v>11415.968002</v>
      </c>
      <c r="C30" s="89">
        <v>54225.906</v>
      </c>
      <c r="D30" s="75"/>
    </row>
    <row r="31" spans="1:4" ht="12.75">
      <c r="A31" s="82">
        <v>1998</v>
      </c>
      <c r="B31" s="89">
        <v>10184.59821</v>
      </c>
      <c r="C31" s="89">
        <v>37252.222</v>
      </c>
      <c r="D31" s="75"/>
    </row>
    <row r="32" spans="1:4" ht="12.75">
      <c r="A32" s="81">
        <v>1999</v>
      </c>
      <c r="B32" s="89">
        <v>10343.831373</v>
      </c>
      <c r="C32" s="89">
        <v>50889.621</v>
      </c>
      <c r="D32" s="75"/>
    </row>
    <row r="33" spans="1:4" ht="12.75">
      <c r="A33" s="81">
        <v>2000</v>
      </c>
      <c r="B33" s="89">
        <v>9686.664483</v>
      </c>
      <c r="C33" s="89">
        <v>89876.433</v>
      </c>
      <c r="D33" s="75"/>
    </row>
    <row r="34" spans="1:4" ht="12.75">
      <c r="A34" s="81">
        <v>2001</v>
      </c>
      <c r="B34" s="89">
        <v>9611.221716</v>
      </c>
      <c r="C34" s="89">
        <v>74292.894</v>
      </c>
      <c r="D34" s="75"/>
    </row>
    <row r="35" spans="1:4" ht="12.75">
      <c r="A35" s="82">
        <v>2002</v>
      </c>
      <c r="B35" s="89">
        <v>10215.359031</v>
      </c>
      <c r="C35" s="89">
        <v>77283.331</v>
      </c>
      <c r="D35" s="75"/>
    </row>
    <row r="36" spans="1:4" ht="12.75">
      <c r="A36" s="83">
        <v>2003</v>
      </c>
      <c r="B36" s="89">
        <v>10658.451989</v>
      </c>
      <c r="C36" s="89">
        <v>99094.675</v>
      </c>
      <c r="D36" s="75"/>
    </row>
    <row r="38" spans="1:7" ht="26.25" customHeight="1">
      <c r="A38" s="84" t="s">
        <v>65</v>
      </c>
      <c r="B38" s="99" t="s">
        <v>68</v>
      </c>
      <c r="C38" s="99"/>
      <c r="D38" s="99"/>
      <c r="E38" s="99"/>
      <c r="F38" s="99"/>
      <c r="G38" s="99"/>
    </row>
    <row r="39" spans="2:7" ht="27" customHeight="1">
      <c r="B39" s="99" t="s">
        <v>66</v>
      </c>
      <c r="C39" s="99"/>
      <c r="D39" s="99"/>
      <c r="E39" s="99"/>
      <c r="F39" s="99"/>
      <c r="G39" s="99"/>
    </row>
  </sheetData>
  <mergeCells count="3">
    <mergeCell ref="B38:G38"/>
    <mergeCell ref="B39:G39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 Larsen</dc:creator>
  <cp:keywords/>
  <dc:description/>
  <cp:lastModifiedBy>intern</cp:lastModifiedBy>
  <cp:lastPrinted>2004-04-13T18:18:54Z</cp:lastPrinted>
  <dcterms:created xsi:type="dcterms:W3CDTF">2000-09-07T21:20:31Z</dcterms:created>
  <dcterms:modified xsi:type="dcterms:W3CDTF">2009-04-02T20:36:15Z</dcterms:modified>
  <cp:category/>
  <cp:version/>
  <cp:contentType/>
  <cp:contentStatus/>
</cp:coreProperties>
</file>