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chartsheets/sheet2.xml" ContentType="application/vnd.openxmlformats-officedocument.spreadsheetml.chartsheet+xml"/>
  <Override PartName="/xl/drawings/drawing3.xml" ContentType="application/vnd.openxmlformats-officedocument.drawing+xml"/>
  <Override PartName="/xl/chartsheets/sheet3.xml" ContentType="application/vnd.openxmlformats-officedocument.spreadsheetml.chartsheet+xml"/>
  <Override PartName="/xl/drawings/drawing5.xml" ContentType="application/vnd.openxmlformats-officedocument.drawing+xml"/>
  <Override PartName="/xl/worksheets/sheet2.xml" ContentType="application/vnd.openxmlformats-officedocument.spreadsheetml.worksheet+xml"/>
  <Override PartName="/xl/chartsheets/sheet4.xml" ContentType="application/vnd.openxmlformats-officedocument.spreadsheetml.chartsheet+xml"/>
  <Override PartName="/xl/drawings/drawing6.xml" ContentType="application/vnd.openxmlformats-officedocument.drawing+xml"/>
  <Override PartName="/xl/chartsheets/sheet5.xml" ContentType="application/vnd.openxmlformats-officedocument.spreadsheetml.chartsheet+xml"/>
  <Override PartName="/xl/drawings/drawing8.xml" ContentType="application/vnd.openxmlformats-officedocument.drawing+xml"/>
  <Override PartName="/xl/chartsheets/sheet6.xml" ContentType="application/vnd.openxmlformats-officedocument.spreadsheetml.chartsheet+xml"/>
  <Override PartName="/xl/drawings/drawing9.xml" ContentType="application/vnd.openxmlformats-officedocument.drawing+xml"/>
  <Override PartName="/xl/chartsheets/sheet7.xml" ContentType="application/vnd.openxmlformats-officedocument.spreadsheetml.chartsheet+xml"/>
  <Override PartName="/xl/drawings/drawing10.xml" ContentType="application/vnd.openxmlformats-officedocument.drawing+xml"/>
  <Override PartName="/xl/chartsheets/sheet8.xml" ContentType="application/vnd.openxmlformats-officedocument.spreadsheetml.chartsheet+xml"/>
  <Override PartName="/xl/drawings/drawing11.xml" ContentType="application/vnd.openxmlformats-officedocument.drawing+xml"/>
  <Override PartName="/xl/chartsheets/sheet9.xml" ContentType="application/vnd.openxmlformats-officedocument.spreadsheetml.chartsheet+xml"/>
  <Override PartName="/xl/drawings/drawing12.xml" ContentType="application/vnd.openxmlformats-officedocument.drawing+xml"/>
  <Override PartName="/xl/worksheets/sheet3.xml" ContentType="application/vnd.openxmlformats-officedocument.spreadsheetml.worksheet+xml"/>
  <Override PartName="/xl/drawings/drawing13.xml" ContentType="application/vnd.openxmlformats-officedocument.drawing+xml"/>
  <Override PartName="/xl/worksheets/sheet4.xml" ContentType="application/vnd.openxmlformats-officedocument.spreadsheetml.worksheet+xml"/>
  <Override PartName="/xl/drawings/drawing14.xml" ContentType="application/vnd.openxmlformats-officedocument.drawing+xml"/>
  <Override PartName="/xl/worksheets/sheet5.xml" ContentType="application/vnd.openxmlformats-officedocument.spreadsheetml.worksheet+xml"/>
  <Override PartName="/xl/drawings/drawing15.xml" ContentType="application/vnd.openxmlformats-officedocument.drawing+xml"/>
  <Override PartName="/xl/worksheets/sheet6.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4.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760" yWindow="65506" windowWidth="9075" windowHeight="6975" tabRatio="937" activeTab="0"/>
  </bookViews>
  <sheets>
    <sheet name="US Food System Pie -Heller" sheetId="1" r:id="rId1"/>
    <sheet name="FoodSystemEnergyUse" sheetId="2" r:id="rId2"/>
    <sheet name="Direct Farm Energy Use" sheetId="3" r:id="rId3"/>
    <sheet name="US Farm Energy Pie Chart" sheetId="4" r:id="rId4"/>
    <sheet name="No-Till Acreage" sheetId="5" r:id="rId5"/>
    <sheet name="World Fert Use" sheetId="6" r:id="rId6"/>
    <sheet name="Fertilizer Use-China,US,India" sheetId="7" r:id="rId7"/>
    <sheet name="World Ratio" sheetId="8" r:id="rId8"/>
    <sheet name="China Ratio" sheetId="9" r:id="rId9"/>
    <sheet name="US Ratio" sheetId="10" r:id="rId10"/>
    <sheet name="India Ratio" sheetId="11" r:id="rId11"/>
    <sheet name="World" sheetId="12" r:id="rId12"/>
    <sheet name="China" sheetId="13" r:id="rId13"/>
    <sheet name="US" sheetId="14" r:id="rId14"/>
    <sheet name="India" sheetId="15" r:id="rId15"/>
  </sheets>
  <externalReferences>
    <externalReference r:id="rId18"/>
  </externalReferences>
  <definedNames>
    <definedName name="__123Graph_AChart1A" hidden="1">'[1]AGEUSE'!$S$11:$S$42</definedName>
    <definedName name="__123Graph_AChart20A" hidden="1">'[1]AGEUSE'!$W$11:$W$42</definedName>
    <definedName name="__123Graph_AChart2A" hidden="1">'[1]AGEUSE'!$S$11:$S$42</definedName>
    <definedName name="__123Graph_BChart1A" hidden="1">'[1]AGEUSE'!$J$11:$J$42</definedName>
    <definedName name="__123Graph_BChart20A" hidden="1">'[1]AGEUSE'!$X$11:$X$42</definedName>
    <definedName name="__123Graph_BChart2A" hidden="1">'[1]AGEUSE'!$J$11:$J$42</definedName>
    <definedName name="__123Graph_CChart1A" hidden="1">'[1]AGEUSE'!$K$11:$K$42</definedName>
    <definedName name="__123Graph_CChart2A" hidden="1">'[1]AGEUSE'!$K$11:$K$42</definedName>
    <definedName name="__123Graph_DChart1A" hidden="1">'[1]AGEUSE'!$L$11:$L$42</definedName>
    <definedName name="__123Graph_DChart2A" hidden="1">'[1]AGEUSE'!$L$11:$L$42</definedName>
    <definedName name="__123Graph_EChart1A" hidden="1">'[1]AGEUSE'!$M$11:$M$42</definedName>
    <definedName name="__123Graph_EChart2A" hidden="1">'[1]AGEUSE'!$M$11:$M$42</definedName>
    <definedName name="__123Graph_FChart1A" hidden="1">'[1]AGEUSE'!$R$11:$R$42</definedName>
    <definedName name="__123Graph_FChart2A" hidden="1">'[1]AGEUSE'!$R$11:$R$42</definedName>
    <definedName name="__123Graph_XChart1A" hidden="1">'[1]AGEUSE'!$A$11:$A$42</definedName>
    <definedName name="__123Graph_XChart20A" hidden="1">'[1]AGEUSE'!$A$11:$A$42</definedName>
    <definedName name="__123Graph_XChart2A" hidden="1">'[1]AGEUSE'!$A$11:$A$42</definedName>
    <definedName name="_xlnm.Print_Area" localSheetId="12">'China'!$A$1:$E$52</definedName>
    <definedName name="_xlnm.Print_Area" localSheetId="1">'FoodSystemEnergyUse'!$A$1:$F$15</definedName>
    <definedName name="_xlnm.Print_Area" localSheetId="14">'India'!$A$1:$F$52</definedName>
    <definedName name="_xlnm.Print_Area" localSheetId="4">'No-Till Acreage'!$A$1:$B$27</definedName>
    <definedName name="_xlnm.Print_Area" localSheetId="13">'US'!$A$1:$G$52</definedName>
    <definedName name="_xlnm.Print_Area" localSheetId="11">'World'!$A$1:$F$52</definedName>
    <definedName name="_xlnm.Print_Area">'C:\Documents and Settings\danielle\Local Settings\Temporary Internet Files\OLK108\[adjAGUSE.xls]AGEUSE'!$W$8</definedName>
  </definedNames>
  <calcPr fullCalcOnLoad="1"/>
</workbook>
</file>

<file path=xl/sharedStrings.xml><?xml version="1.0" encoding="utf-8"?>
<sst xmlns="http://schemas.openxmlformats.org/spreadsheetml/2006/main" count="76" uniqueCount="51">
  <si>
    <t>Percent Total Energy Use</t>
  </si>
  <si>
    <t>Agricultural Production</t>
  </si>
  <si>
    <t>Transport</t>
  </si>
  <si>
    <t>Processing</t>
  </si>
  <si>
    <t>Packaging</t>
  </si>
  <si>
    <t>Food Retail</t>
  </si>
  <si>
    <t>Use</t>
  </si>
  <si>
    <t>Home Refrigeration/Preparation</t>
  </si>
  <si>
    <t>Restaurants/Caterers</t>
  </si>
  <si>
    <t>Country</t>
  </si>
  <si>
    <t xml:space="preserve">Total </t>
  </si>
  <si>
    <t>Total</t>
  </si>
  <si>
    <t>Year</t>
  </si>
  <si>
    <t>Grain Production</t>
  </si>
  <si>
    <t>Fertilizer Consumption</t>
  </si>
  <si>
    <t>Million Tons</t>
  </si>
  <si>
    <t>Ghana</t>
  </si>
  <si>
    <t>Brazil</t>
  </si>
  <si>
    <t>Argentina</t>
  </si>
  <si>
    <t>Canada</t>
  </si>
  <si>
    <t>Australia</t>
  </si>
  <si>
    <t>Paraguay</t>
  </si>
  <si>
    <t>Bolivia</t>
  </si>
  <si>
    <t>South Africa</t>
  </si>
  <si>
    <t>Spain</t>
  </si>
  <si>
    <t>Venezuela</t>
  </si>
  <si>
    <t>Uruguay</t>
  </si>
  <si>
    <t>France</t>
  </si>
  <si>
    <t>Chile</t>
  </si>
  <si>
    <t>Italy</t>
  </si>
  <si>
    <t>Colombia</t>
  </si>
  <si>
    <t>Mexico</t>
  </si>
  <si>
    <t>Hectares</t>
  </si>
  <si>
    <t>United States Food System Energy Use</t>
  </si>
  <si>
    <t>Quadrillion Btu</t>
  </si>
  <si>
    <t>Others</t>
  </si>
  <si>
    <t>Grain Production and Fertilizer Use in India, 1960-2004</t>
  </si>
  <si>
    <t>Grain Production and Fertilizer Use in China, 1960-2004</t>
  </si>
  <si>
    <t>Grain Production and Fertilizer Use in the United States, 1960-2004</t>
  </si>
  <si>
    <t>World Grain Production and Fertilizer Use, 1960-2004</t>
  </si>
  <si>
    <t>Energy Consumed</t>
  </si>
  <si>
    <t>United States</t>
  </si>
  <si>
    <t>Percent</t>
  </si>
  <si>
    <t>Grain Production Per Ton of Fertilizer Use</t>
  </si>
  <si>
    <t>Tons</t>
  </si>
  <si>
    <t>North India and Pakistan</t>
  </si>
  <si>
    <t>World Cropland Area Under No-Till Management, 2001/02</t>
  </si>
  <si>
    <t>Source: Rolf Derpsch, "Area Under No-Tillage in Different Countries," Rolf Derpsch Tillage Consultant website, www.rolf-derpsch.com, viewed 29 April 2005.</t>
  </si>
  <si>
    <r>
      <t xml:space="preserve">M. Heller and G. Keoleian, </t>
    </r>
    <r>
      <rPr>
        <i/>
        <sz val="10"/>
        <rFont val="Arial"/>
        <family val="2"/>
      </rPr>
      <t>Life-Cycle Based Sustainability Indicators for Assessment of the U.S. Food System (Ann Arbor, MI: Center for Sustainable Systems, University of Michigan, 2000), p.42.</t>
    </r>
  </si>
  <si>
    <t>Source: Compiled by Earth Policy Institute from USDA, Production, Supply &amp; Distribution, electronic database, updated March 13, 2005; Patrick Heffer, Short Term Prospects for World Agriculture and Fertilizer Demand 2003/04 - 2004/05 (Paris: International Fertilizer Industry Association (IFA), January 2005); IFA Secretariat and IFA Fertilizer Demand Working Group, Fertilizer Consumption Report (Brussels: December 2001); historical data from Worldwatch Institute, compiled from IFA and the U.N. Food and Agriculture Organization, Fertilizer Yearbook (Rome: various years).</t>
  </si>
  <si>
    <t>For more information from Earth Policy Institute, see www.earthpolicy.org.</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</si>
</sst>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000"/>
    <numFmt numFmtId="168" formatCode="0.000"/>
    <numFmt numFmtId="169" formatCode="0.0"/>
    <numFmt numFmtId="170" formatCode="yyyy"/>
    <numFmt numFmtId="171" formatCode="0.000_)"/>
    <numFmt numFmtId="172" formatCode="0.00000"/>
    <numFmt numFmtId="173" formatCode="0.000000"/>
    <numFmt numFmtId="174" formatCode="0.00000000000"/>
  </numFmts>
  <fonts count="21">
    <font>
      <sz val="10"/>
      <name val="Arial"/>
      <family val="0"/>
    </font>
    <font>
      <b/>
      <sz val="10"/>
      <name val="Arial"/>
      <family val="2"/>
    </font>
    <font>
      <u val="single"/>
      <sz val="10"/>
      <name val="Arial"/>
      <family val="2"/>
    </font>
    <font>
      <u val="single"/>
      <sz val="10"/>
      <color indexed="36"/>
      <name val="Arial"/>
      <family val="0"/>
    </font>
    <font>
      <u val="single"/>
      <sz val="10"/>
      <color indexed="12"/>
      <name val="Arial"/>
      <family val="0"/>
    </font>
    <font>
      <sz val="10"/>
      <color indexed="8"/>
      <name val="Arial"/>
      <family val="2"/>
    </font>
    <font>
      <sz val="12"/>
      <name val="Arial"/>
      <family val="2"/>
    </font>
    <font>
      <sz val="9.5"/>
      <name val="Arial"/>
      <family val="2"/>
    </font>
    <font>
      <i/>
      <sz val="10"/>
      <name val="Arial"/>
      <family val="2"/>
    </font>
    <font>
      <sz val="14"/>
      <name val="Arial"/>
      <family val="2"/>
    </font>
    <font>
      <sz val="8"/>
      <name val="Arial"/>
      <family val="0"/>
    </font>
    <font>
      <b/>
      <sz val="8"/>
      <name val="Arial"/>
      <family val="0"/>
    </font>
    <font>
      <b/>
      <sz val="12"/>
      <name val="Arial"/>
      <family val="2"/>
    </font>
    <font>
      <sz val="4"/>
      <name val="Arial"/>
      <family val="0"/>
    </font>
    <font>
      <sz val="9.75"/>
      <name val="Arial"/>
      <family val="0"/>
    </font>
    <font>
      <sz val="8.5"/>
      <name val="Arial"/>
      <family val="0"/>
    </font>
    <font>
      <sz val="10.25"/>
      <name val="Arial"/>
      <family val="2"/>
    </font>
    <font>
      <i/>
      <sz val="8"/>
      <name val="Arial"/>
      <family val="2"/>
    </font>
    <font>
      <b/>
      <sz val="14"/>
      <name val="Arial"/>
      <family val="2"/>
    </font>
    <font>
      <b/>
      <sz val="14.25"/>
      <name val="Arial"/>
      <family val="2"/>
    </font>
    <font>
      <sz val="9"/>
      <name val="Arial"/>
      <family val="2"/>
    </font>
  </fonts>
  <fills count="3">
    <fill>
      <patternFill/>
    </fill>
    <fill>
      <patternFill patternType="gray125"/>
    </fill>
    <fill>
      <patternFill patternType="solid">
        <fgColor indexed="9"/>
        <bgColor indexed="64"/>
      </patternFill>
    </fill>
  </fills>
  <borders count="2">
    <border>
      <left/>
      <right/>
      <top/>
      <bottom/>
      <diagonal/>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50">
    <xf numFmtId="0" fontId="0" fillId="0" borderId="0" xfId="0" applyAlignment="1">
      <alignment/>
    </xf>
    <xf numFmtId="0" fontId="1" fillId="0" borderId="0" xfId="0" applyFont="1" applyAlignment="1">
      <alignment/>
    </xf>
    <xf numFmtId="0" fontId="2" fillId="0" borderId="0" xfId="0" applyFont="1" applyAlignment="1">
      <alignment wrapText="1"/>
    </xf>
    <xf numFmtId="0" fontId="0" fillId="0" borderId="0" xfId="0" applyAlignment="1">
      <alignment wrapText="1"/>
    </xf>
    <xf numFmtId="9" fontId="0" fillId="0" borderId="0" xfId="0" applyNumberFormat="1" applyAlignment="1">
      <alignment/>
    </xf>
    <xf numFmtId="0" fontId="0" fillId="0" borderId="0" xfId="0" applyBorder="1" applyAlignment="1">
      <alignment/>
    </xf>
    <xf numFmtId="0" fontId="0" fillId="0" borderId="0" xfId="0" applyAlignment="1">
      <alignment horizontal="left" wrapText="1"/>
    </xf>
    <xf numFmtId="0" fontId="1" fillId="0" borderId="0" xfId="0" applyFont="1" applyAlignment="1">
      <alignment horizontal="left"/>
    </xf>
    <xf numFmtId="0" fontId="0" fillId="0" borderId="0" xfId="0" applyAlignment="1">
      <alignment horizontal="left"/>
    </xf>
    <xf numFmtId="0" fontId="0" fillId="0" borderId="0" xfId="0" applyFont="1" applyAlignment="1">
      <alignment horizontal="right"/>
    </xf>
    <xf numFmtId="0" fontId="0" fillId="0" borderId="0" xfId="0" applyFont="1" applyAlignment="1">
      <alignment horizontal="left"/>
    </xf>
    <xf numFmtId="0" fontId="1" fillId="0" borderId="0" xfId="0" applyFont="1" applyAlignment="1">
      <alignment horizontal="right"/>
    </xf>
    <xf numFmtId="0" fontId="0" fillId="0" borderId="0" xfId="0" applyFont="1" applyAlignment="1">
      <alignment/>
    </xf>
    <xf numFmtId="1" fontId="0" fillId="0" borderId="0" xfId="0" applyNumberFormat="1" applyFont="1" applyAlignment="1">
      <alignment horizontal="right"/>
    </xf>
    <xf numFmtId="0" fontId="0" fillId="0" borderId="0" xfId="0" applyFont="1" applyAlignment="1" applyProtection="1">
      <alignment horizontal="left"/>
      <protection/>
    </xf>
    <xf numFmtId="1" fontId="0" fillId="0" borderId="0" xfId="0" applyNumberFormat="1" applyAlignment="1">
      <alignment/>
    </xf>
    <xf numFmtId="1" fontId="0" fillId="0" borderId="0" xfId="0" applyNumberFormat="1" applyFont="1" applyAlignment="1">
      <alignment/>
    </xf>
    <xf numFmtId="1" fontId="0" fillId="0" borderId="0" xfId="0" applyNumberFormat="1" applyFont="1" applyBorder="1" applyAlignment="1">
      <alignment/>
    </xf>
    <xf numFmtId="1" fontId="0" fillId="0" borderId="0" xfId="0" applyNumberFormat="1" applyFont="1" applyAlignment="1" applyProtection="1">
      <alignment/>
      <protection/>
    </xf>
    <xf numFmtId="169" fontId="0" fillId="0" borderId="0" xfId="0" applyNumberFormat="1" applyFont="1" applyAlignment="1">
      <alignment horizontal="right"/>
    </xf>
    <xf numFmtId="0" fontId="0" fillId="0" borderId="0" xfId="0" applyFont="1" applyBorder="1" applyAlignment="1">
      <alignment horizontal="right"/>
    </xf>
    <xf numFmtId="1" fontId="0" fillId="0" borderId="0" xfId="0" applyNumberFormat="1" applyFont="1" applyBorder="1" applyAlignment="1">
      <alignment horizontal="right" vertical="center"/>
    </xf>
    <xf numFmtId="1" fontId="0" fillId="0" borderId="0" xfId="0" applyNumberFormat="1" applyFont="1" applyBorder="1" applyAlignment="1">
      <alignment horizontal="right"/>
    </xf>
    <xf numFmtId="0" fontId="12" fillId="0" borderId="0" xfId="0" applyFont="1" applyAlignment="1">
      <alignment horizontal="left"/>
    </xf>
    <xf numFmtId="0" fontId="0" fillId="0" borderId="0" xfId="0" applyFont="1" applyAlignment="1">
      <alignment horizontal="right" wrapText="1"/>
    </xf>
    <xf numFmtId="0" fontId="1" fillId="0" borderId="0" xfId="0" applyFont="1" applyBorder="1" applyAlignment="1">
      <alignment/>
    </xf>
    <xf numFmtId="0" fontId="0" fillId="0" borderId="0" xfId="0" applyFont="1" applyBorder="1" applyAlignment="1">
      <alignment/>
    </xf>
    <xf numFmtId="0" fontId="5" fillId="2" borderId="0" xfId="0" applyFont="1" applyFill="1" applyBorder="1" applyAlignment="1">
      <alignment vertical="center" wrapText="1"/>
    </xf>
    <xf numFmtId="3" fontId="5" fillId="2" borderId="0" xfId="0" applyNumberFormat="1" applyFont="1" applyFill="1" applyBorder="1" applyAlignment="1">
      <alignment horizontal="right" vertical="center" wrapText="1"/>
    </xf>
    <xf numFmtId="0" fontId="0" fillId="0" borderId="0" xfId="0" applyBorder="1" applyAlignment="1">
      <alignment wrapText="1"/>
    </xf>
    <xf numFmtId="0" fontId="0" fillId="0" borderId="1" xfId="0" applyFont="1" applyBorder="1" applyAlignment="1">
      <alignment/>
    </xf>
    <xf numFmtId="0" fontId="5" fillId="2" borderId="1" xfId="0" applyFont="1" applyFill="1" applyBorder="1" applyAlignment="1">
      <alignment horizontal="right" vertical="top" wrapText="1"/>
    </xf>
    <xf numFmtId="0" fontId="5" fillId="2" borderId="1" xfId="0" applyFont="1" applyFill="1" applyBorder="1" applyAlignment="1">
      <alignment vertical="center" wrapText="1"/>
    </xf>
    <xf numFmtId="3" fontId="5" fillId="2" borderId="1" xfId="0" applyNumberFormat="1" applyFont="1" applyFill="1" applyBorder="1" applyAlignment="1">
      <alignment horizontal="right" vertical="center" wrapText="1"/>
    </xf>
    <xf numFmtId="0" fontId="0" fillId="0" borderId="0" xfId="0" applyBorder="1" applyAlignment="1">
      <alignment horizontal="right"/>
    </xf>
    <xf numFmtId="0" fontId="0" fillId="0" borderId="1" xfId="0" applyFont="1" applyBorder="1" applyAlignment="1">
      <alignment wrapText="1"/>
    </xf>
    <xf numFmtId="0" fontId="0" fillId="0" borderId="1" xfId="0" applyFont="1" applyBorder="1" applyAlignment="1">
      <alignment horizontal="right" wrapText="1"/>
    </xf>
    <xf numFmtId="9" fontId="0" fillId="0" borderId="1" xfId="0" applyNumberFormat="1" applyFont="1" applyBorder="1" applyAlignment="1">
      <alignment/>
    </xf>
    <xf numFmtId="0" fontId="0" fillId="0" borderId="1" xfId="0" applyFont="1" applyBorder="1" applyAlignment="1">
      <alignment horizontal="left" wrapText="1"/>
    </xf>
    <xf numFmtId="2" fontId="0" fillId="0" borderId="0" xfId="0" applyNumberFormat="1" applyAlignment="1">
      <alignment/>
    </xf>
    <xf numFmtId="2" fontId="0" fillId="0" borderId="1" xfId="0" applyNumberFormat="1" applyFont="1" applyBorder="1" applyAlignment="1">
      <alignment/>
    </xf>
    <xf numFmtId="0" fontId="0" fillId="0" borderId="0" xfId="0" applyBorder="1" applyAlignment="1">
      <alignment/>
    </xf>
    <xf numFmtId="3" fontId="1" fillId="0" borderId="0" xfId="0" applyNumberFormat="1" applyFont="1" applyAlignment="1">
      <alignment horizontal="left"/>
    </xf>
    <xf numFmtId="3" fontId="0" fillId="0" borderId="1" xfId="0" applyNumberFormat="1" applyFont="1" applyBorder="1" applyAlignment="1">
      <alignment horizontal="right" wrapText="1"/>
    </xf>
    <xf numFmtId="3" fontId="0" fillId="0" borderId="0" xfId="0" applyNumberFormat="1" applyFont="1" applyAlignment="1">
      <alignment horizontal="right"/>
    </xf>
    <xf numFmtId="3" fontId="1" fillId="0" borderId="0" xfId="0" applyNumberFormat="1" applyFont="1" applyAlignment="1">
      <alignment horizontal="right"/>
    </xf>
    <xf numFmtId="3" fontId="0" fillId="0" borderId="0" xfId="0" applyNumberFormat="1" applyAlignment="1">
      <alignment/>
    </xf>
    <xf numFmtId="0" fontId="0" fillId="0" borderId="0" xfId="0" applyFont="1" applyAlignment="1">
      <alignment vertical="top" wrapText="1"/>
    </xf>
    <xf numFmtId="0" fontId="0" fillId="0" borderId="0" xfId="0" applyAlignment="1">
      <alignment vertical="top" wrapText="1"/>
    </xf>
    <xf numFmtId="3" fontId="0" fillId="0" borderId="0" xfId="0" applyNumberFormat="1" applyBorder="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chartsheet" Target="chartsheets/sheet2.xml" /><Relationship Id="rId4" Type="http://schemas.openxmlformats.org/officeDocument/2006/relationships/chartsheet" Target="chartsheets/sheet3.xml" /><Relationship Id="rId5" Type="http://schemas.openxmlformats.org/officeDocument/2006/relationships/worksheet" Target="worksheets/sheet2.xml" /><Relationship Id="rId6" Type="http://schemas.openxmlformats.org/officeDocument/2006/relationships/chartsheet" Target="chartsheets/sheet4.xml" /><Relationship Id="rId7" Type="http://schemas.openxmlformats.org/officeDocument/2006/relationships/chartsheet" Target="chartsheets/sheet5.xml" /><Relationship Id="rId8" Type="http://schemas.openxmlformats.org/officeDocument/2006/relationships/chartsheet" Target="chartsheets/sheet6.xml" /><Relationship Id="rId9" Type="http://schemas.openxmlformats.org/officeDocument/2006/relationships/chartsheet" Target="chartsheets/sheet7.xml" /><Relationship Id="rId10" Type="http://schemas.openxmlformats.org/officeDocument/2006/relationships/chartsheet" Target="chartsheets/sheet8.xml" /><Relationship Id="rId11" Type="http://schemas.openxmlformats.org/officeDocument/2006/relationships/chartsheet" Target="chartsheets/sheet9.xml" /><Relationship Id="rId12" Type="http://schemas.openxmlformats.org/officeDocument/2006/relationships/worksheet" Target="worksheets/sheet3.xml" /><Relationship Id="rId13" Type="http://schemas.openxmlformats.org/officeDocument/2006/relationships/worksheet" Target="worksheets/sheet4.xml" /><Relationship Id="rId14" Type="http://schemas.openxmlformats.org/officeDocument/2006/relationships/worksheet" Target="worksheets/sheet5.xml" /><Relationship Id="rId15" Type="http://schemas.openxmlformats.org/officeDocument/2006/relationships/worksheet" Target="worksheets/sheet6.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25" b="1" i="0" u="none" baseline="0">
                <a:latin typeface="Arial"/>
                <a:ea typeface="Arial"/>
                <a:cs typeface="Arial"/>
              </a:rPr>
              <a:t>United States Food System Energy Use</a:t>
            </a:r>
            <a:r>
              <a:rPr lang="en-US" cap="none" sz="1025" b="0" i="0" u="none" baseline="0">
                <a:latin typeface="Arial"/>
                <a:ea typeface="Arial"/>
                <a:cs typeface="Arial"/>
              </a:rPr>
              <a:t>
</a:t>
            </a:r>
            <a:r>
              <a:rPr lang="en-US" cap="none" sz="1000" b="0" i="0" u="none" baseline="0">
                <a:latin typeface="Arial"/>
                <a:ea typeface="Arial"/>
                <a:cs typeface="Arial"/>
              </a:rPr>
              <a:t>Total = 10.25 Quadrillion Btu</a:t>
            </a:r>
          </a:p>
        </c:rich>
      </c:tx>
      <c:layout>
        <c:manualLayout>
          <c:xMode val="factor"/>
          <c:yMode val="factor"/>
          <c:x val="0.002"/>
          <c:y val="0.0125"/>
        </c:manualLayout>
      </c:layout>
      <c:spPr>
        <a:noFill/>
        <a:ln>
          <a:noFill/>
        </a:ln>
      </c:spPr>
    </c:title>
    <c:view3D>
      <c:rotX val="15"/>
      <c:hPercent val="100"/>
      <c:rotY val="0"/>
      <c:depthPercent val="100"/>
      <c:rAngAx val="1"/>
    </c:view3D>
    <c:plotArea>
      <c:layout>
        <c:manualLayout>
          <c:xMode val="edge"/>
          <c:yMode val="edge"/>
          <c:x val="0.23575"/>
          <c:y val="0.3355"/>
          <c:w val="0.564"/>
          <c:h val="0.298"/>
        </c:manualLayout>
      </c:layout>
      <c:pie3DChart>
        <c:varyColors val="1"/>
        <c:ser>
          <c:idx val="0"/>
          <c:order val="0"/>
          <c:tx>
            <c:v>Total Energy Use (Quadrillion Btu)</c:v>
          </c:tx>
          <c:spPr>
            <a:solidFill>
              <a:srgbClr val="FFFF99"/>
            </a:solidFill>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339966"/>
              </a:solidFill>
            </c:spPr>
          </c:dPt>
          <c:dPt>
            <c:idx val="1"/>
            <c:spPr>
              <a:solidFill>
                <a:srgbClr val="0066CC"/>
              </a:solidFill>
            </c:spPr>
          </c:dPt>
          <c:dPt>
            <c:idx val="2"/>
            <c:spPr>
              <a:solidFill>
                <a:srgbClr val="FF8080"/>
              </a:solidFill>
            </c:spPr>
          </c:dPt>
          <c:dPt>
            <c:idx val="3"/>
            <c:spPr>
              <a:solidFill>
                <a:srgbClr val="FF9900"/>
              </a:solidFill>
            </c:spPr>
          </c:dPt>
          <c:dPt>
            <c:idx val="4"/>
            <c:spPr>
              <a:solidFill>
                <a:srgbClr val="993300"/>
              </a:solidFill>
            </c:spPr>
          </c:dPt>
          <c:dPt>
            <c:idx val="5"/>
            <c:spPr>
              <a:solidFill>
                <a:srgbClr val="000080"/>
              </a:solidFill>
            </c:spPr>
          </c:dPt>
          <c:dPt>
            <c:idx val="6"/>
            <c:spPr>
              <a:solidFill>
                <a:srgbClr val="FFFF99"/>
              </a:solidFill>
            </c:spPr>
          </c:dPt>
          <c:dLbls>
            <c:dLbl>
              <c:idx val="0"/>
              <c:layout>
                <c:manualLayout>
                  <c:x val="0"/>
                  <c:y val="0"/>
                </c:manualLayout>
              </c:layout>
              <c:txPr>
                <a:bodyPr vert="horz" rot="0" anchor="ctr"/>
                <a:lstStyle/>
                <a:p>
                  <a:pPr algn="ctr">
                    <a:defRPr lang="en-US" cap="none" sz="12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200" b="0" i="0" u="none" baseline="0">
                      <a:latin typeface="Arial"/>
                      <a:ea typeface="Arial"/>
                      <a:cs typeface="Arial"/>
                    </a:defRPr>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2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200" b="0" i="0" u="none" baseline="0">
                      <a:latin typeface="Arial"/>
                      <a:ea typeface="Arial"/>
                      <a:cs typeface="Arial"/>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200" b="0" i="0" u="none" baseline="0">
                      <a:latin typeface="Arial"/>
                      <a:ea typeface="Arial"/>
                      <a:cs typeface="Arial"/>
                    </a:defRPr>
                  </a:pPr>
                </a:p>
              </c:txPr>
              <c:numFmt formatCode="0%" sourceLinked="0"/>
              <c:showLegendKey val="0"/>
              <c:showVal val="0"/>
              <c:showBubbleSize val="0"/>
              <c:showCatName val="1"/>
              <c:showSerName val="0"/>
              <c:showPercent val="1"/>
            </c:dLbl>
            <c:dLbl>
              <c:idx val="5"/>
              <c:layout>
                <c:manualLayout>
                  <c:x val="0"/>
                  <c:y val="0"/>
                </c:manualLayout>
              </c:layout>
              <c:tx>
                <c:rich>
                  <a:bodyPr vert="horz" rot="0" anchor="ctr"/>
                  <a:lstStyle/>
                  <a:p>
                    <a:pPr algn="ctr">
                      <a:defRPr/>
                    </a:pPr>
                    <a:r>
                      <a:rPr lang="en-US" cap="none" sz="1200" b="0" i="0" u="none" baseline="0">
                        <a:latin typeface="Arial"/>
                        <a:ea typeface="Arial"/>
                        <a:cs typeface="Arial"/>
                      </a:rPr>
                      <a:t>Restaurants/ Caterers
7%</a:t>
                    </a:r>
                  </a:p>
                </c:rich>
              </c:tx>
              <c:numFmt formatCode="General" sourceLinked="1"/>
              <c:showLegendKey val="0"/>
              <c:showVal val="0"/>
              <c:showBubbleSize val="0"/>
              <c:showCatName val="1"/>
              <c:showSerName val="0"/>
              <c:showPercent val="1"/>
            </c:dLbl>
            <c:dLbl>
              <c:idx val="6"/>
              <c:layout>
                <c:manualLayout>
                  <c:x val="0"/>
                  <c:y val="0"/>
                </c:manualLayout>
              </c:layout>
              <c:tx>
                <c:rich>
                  <a:bodyPr vert="horz" rot="0" anchor="ctr"/>
                  <a:lstStyle/>
                  <a:p>
                    <a:pPr algn="ctr">
                      <a:defRPr/>
                    </a:pPr>
                    <a:r>
                      <a:rPr lang="en-US" cap="none" sz="1200" b="0" i="0" u="none" baseline="0">
                        <a:latin typeface="Arial"/>
                        <a:ea typeface="Arial"/>
                        <a:cs typeface="Arial"/>
                      </a:rPr>
                      <a:t>Home Refrigeration/ Preparation
31%</a:t>
                    </a:r>
                  </a:p>
                </c:rich>
              </c:tx>
              <c:numFmt formatCode="General" sourceLinked="1"/>
              <c:showLegendKey val="0"/>
              <c:showVal val="0"/>
              <c:showBubbleSize val="0"/>
              <c:showCatName val="1"/>
              <c:showSerName val="0"/>
              <c:showPercent val="1"/>
            </c:dLbl>
            <c:numFmt formatCode="0%" sourceLinked="0"/>
            <c:spPr>
              <a:noFill/>
              <a:ln>
                <a:noFill/>
              </a:ln>
            </c:spPr>
            <c:txPr>
              <a:bodyPr vert="horz" rot="0" anchor="ctr"/>
              <a:lstStyle/>
              <a:p>
                <a:pPr algn="ctr">
                  <a:defRPr lang="en-US" cap="none" sz="1200" b="0" i="0" u="none" baseline="0">
                    <a:latin typeface="Arial"/>
                    <a:ea typeface="Arial"/>
                    <a:cs typeface="Arial"/>
                  </a:defRPr>
                </a:pPr>
              </a:p>
            </c:txPr>
            <c:showLegendKey val="0"/>
            <c:showVal val="0"/>
            <c:showBubbleSize val="0"/>
            <c:showCatName val="1"/>
            <c:showSerName val="0"/>
            <c:showLeaderLines val="1"/>
            <c:showPercent val="1"/>
          </c:dLbls>
          <c:cat>
            <c:strLit>
              <c:ptCount val="7"/>
              <c:pt idx="0">
                <c:v>Agricultural Production</c:v>
              </c:pt>
              <c:pt idx="1">
                <c:v>Transport</c:v>
              </c:pt>
              <c:pt idx="2">
                <c:v>Processing</c:v>
              </c:pt>
              <c:pt idx="3">
                <c:v>Packaging</c:v>
              </c:pt>
              <c:pt idx="4">
                <c:v>Food Retail</c:v>
              </c:pt>
              <c:pt idx="5">
                <c:v>Restaurants/Caterers</c:v>
              </c:pt>
              <c:pt idx="6">
                <c:v>Home Refrigeration/Preparation</c:v>
              </c:pt>
            </c:strLit>
          </c:cat>
          <c:val>
            <c:numLit>
              <c:ptCount val="7"/>
              <c:pt idx="0">
                <c:v>2.2</c:v>
              </c:pt>
              <c:pt idx="1">
                <c:v>1.39</c:v>
              </c:pt>
              <c:pt idx="2">
                <c:v>1.68</c:v>
              </c:pt>
              <c:pt idx="3">
                <c:v>0.678</c:v>
              </c:pt>
              <c:pt idx="4">
                <c:v>0.377</c:v>
              </c:pt>
              <c:pt idx="5">
                <c:v>0.675</c:v>
              </c:pt>
              <c:pt idx="6">
                <c:v>3.25</c:v>
              </c:pt>
            </c:numLit>
          </c:val>
        </c:ser>
      </c:pie3DChart>
      <c:spPr>
        <a:noFill/>
        <a:ln>
          <a:noFill/>
        </a:ln>
      </c:spPr>
    </c:plotArea>
    <c:sideWall>
      <c:thickness val="0"/>
    </c:sideWall>
    <c:backWall>
      <c:thickness val="0"/>
    </c:backWall>
    <c:plotVisOnly val="1"/>
    <c:dispBlanksAs val="gap"/>
    <c:showDLblsOverMax val="0"/>
  </c:chart>
  <c:spPr>
    <a:noFill/>
    <a:ln>
      <a:noFill/>
    </a:ln>
  </c:spPr>
  <c:txPr>
    <a:bodyPr vert="horz" rot="0"/>
    <a:lstStyle/>
    <a:p>
      <a:pPr>
        <a:defRPr lang="en-US" cap="none" sz="85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Direct Farm Energy Use in the United States, 1965-2002</a:t>
            </a:r>
          </a:p>
        </c:rich>
      </c:tx>
      <c:layout/>
      <c:spPr>
        <a:noFill/>
        <a:ln>
          <a:noFill/>
        </a:ln>
      </c:spPr>
    </c:title>
    <c:plotArea>
      <c:layout>
        <c:manualLayout>
          <c:xMode val="edge"/>
          <c:yMode val="edge"/>
          <c:x val="0.05225"/>
          <c:y val="0.12125"/>
          <c:w val="0.78875"/>
          <c:h val="0.81675"/>
        </c:manualLayout>
      </c:layout>
      <c:areaChart>
        <c:grouping val="stacked"/>
        <c:varyColors val="0"/>
        <c:ser>
          <c:idx val="0"/>
          <c:order val="0"/>
          <c:tx>
            <c:v>Diesel</c:v>
          </c:tx>
          <c:spPr>
            <a:solidFill>
              <a:srgbClr val="339966"/>
            </a:solidFill>
          </c:spPr>
          <c:extLst>
            <c:ext xmlns:c14="http://schemas.microsoft.com/office/drawing/2007/8/2/chart" uri="{6F2FDCE9-48DA-4B69-8628-5D25D57E5C99}">
              <c14:invertSolidFillFmt>
                <c14:spPr>
                  <a:solidFill>
                    <a:srgbClr val="FFFFFF"/>
                  </a:solidFill>
                </c14:spPr>
              </c14:invertSolidFillFmt>
            </c:ext>
          </c:extLst>
          <c:cat>
            <c:numLit>
              <c:ptCount val="38"/>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numLit>
          </c:cat>
          <c:val>
            <c:numLit>
              <c:ptCount val="38"/>
              <c:pt idx="0">
                <c:v>203000</c:v>
              </c:pt>
              <c:pt idx="1">
                <c:v>230000</c:v>
              </c:pt>
              <c:pt idx="2">
                <c:v>252000</c:v>
              </c:pt>
              <c:pt idx="3">
                <c:v>265000</c:v>
              </c:pt>
              <c:pt idx="4">
                <c:v>293000</c:v>
              </c:pt>
              <c:pt idx="5">
                <c:v>298000</c:v>
              </c:pt>
              <c:pt idx="6">
                <c:v>328000</c:v>
              </c:pt>
              <c:pt idx="7">
                <c:v>325000</c:v>
              </c:pt>
              <c:pt idx="8">
                <c:v>414000</c:v>
              </c:pt>
              <c:pt idx="9">
                <c:v>345000</c:v>
              </c:pt>
              <c:pt idx="10">
                <c:v>354000</c:v>
              </c:pt>
              <c:pt idx="11">
                <c:v>418000</c:v>
              </c:pt>
              <c:pt idx="12">
                <c:v>434000</c:v>
              </c:pt>
              <c:pt idx="13">
                <c:v>575000</c:v>
              </c:pt>
              <c:pt idx="14">
                <c:v>498000</c:v>
              </c:pt>
              <c:pt idx="15">
                <c:v>468000</c:v>
              </c:pt>
              <c:pt idx="16">
                <c:v>429000</c:v>
              </c:pt>
              <c:pt idx="17">
                <c:v>416000</c:v>
              </c:pt>
              <c:pt idx="18">
                <c:v>452000</c:v>
              </c:pt>
              <c:pt idx="19">
                <c:v>435000</c:v>
              </c:pt>
              <c:pt idx="20">
                <c:v>426000</c:v>
              </c:pt>
              <c:pt idx="21">
                <c:v>379000</c:v>
              </c:pt>
              <c:pt idx="22">
                <c:v>425000</c:v>
              </c:pt>
              <c:pt idx="23">
                <c:v>404000</c:v>
              </c:pt>
              <c:pt idx="24">
                <c:v>386000</c:v>
              </c:pt>
              <c:pt idx="25">
                <c:v>355000</c:v>
              </c:pt>
              <c:pt idx="26">
                <c:v>372000</c:v>
              </c:pt>
              <c:pt idx="27">
                <c:v>436180.05</c:v>
              </c:pt>
              <c:pt idx="28">
                <c:v>455735.34</c:v>
              </c:pt>
              <c:pt idx="29">
                <c:v>482086.44</c:v>
              </c:pt>
              <c:pt idx="30">
                <c:v>504831.60000000003</c:v>
              </c:pt>
              <c:pt idx="31">
                <c:v>488327.49</c:v>
              </c:pt>
              <c:pt idx="32">
                <c:v>499284</c:v>
              </c:pt>
              <c:pt idx="33">
                <c:v>507400</c:v>
              </c:pt>
              <c:pt idx="34">
                <c:v>529795.7999999999</c:v>
              </c:pt>
              <c:pt idx="35">
                <c:v>468772.2</c:v>
              </c:pt>
              <c:pt idx="36">
                <c:v>463224.6</c:v>
              </c:pt>
              <c:pt idx="37">
                <c:v>468772.2</c:v>
              </c:pt>
            </c:numLit>
          </c:val>
        </c:ser>
        <c:ser>
          <c:idx val="1"/>
          <c:order val="1"/>
          <c:tx>
            <c:v>Gasoline</c:v>
          </c:tx>
          <c:spPr>
            <a:solidFill>
              <a:srgbClr val="FF9900"/>
            </a:solidFill>
          </c:spPr>
          <c:extLst>
            <c:ext xmlns:c14="http://schemas.microsoft.com/office/drawing/2007/8/2/chart" uri="{6F2FDCE9-48DA-4B69-8628-5D25D57E5C99}">
              <c14:invertSolidFillFmt>
                <c14:spPr>
                  <a:solidFill>
                    <a:srgbClr val="FFFFFF"/>
                  </a:solidFill>
                </c14:spPr>
              </c14:invertSolidFillFmt>
            </c:ext>
          </c:extLst>
          <c:cat>
            <c:numLit>
              <c:ptCount val="38"/>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numLit>
          </c:cat>
          <c:val>
            <c:numLit>
              <c:ptCount val="38"/>
              <c:pt idx="0">
                <c:v>654000</c:v>
              </c:pt>
              <c:pt idx="1">
                <c:v>604000</c:v>
              </c:pt>
              <c:pt idx="2">
                <c:v>570000</c:v>
              </c:pt>
              <c:pt idx="3">
                <c:v>572000</c:v>
              </c:pt>
              <c:pt idx="4">
                <c:v>550000</c:v>
              </c:pt>
              <c:pt idx="5">
                <c:v>541000</c:v>
              </c:pt>
              <c:pt idx="6">
                <c:v>523000</c:v>
              </c:pt>
              <c:pt idx="7">
                <c:v>476000</c:v>
              </c:pt>
              <c:pt idx="8">
                <c:v>590000</c:v>
              </c:pt>
              <c:pt idx="9">
                <c:v>447000</c:v>
              </c:pt>
              <c:pt idx="10">
                <c:v>555000</c:v>
              </c:pt>
              <c:pt idx="11">
                <c:v>482000</c:v>
              </c:pt>
              <c:pt idx="12">
                <c:v>479000</c:v>
              </c:pt>
              <c:pt idx="13">
                <c:v>432000</c:v>
              </c:pt>
              <c:pt idx="14">
                <c:v>431000</c:v>
              </c:pt>
              <c:pt idx="15">
                <c:v>371000</c:v>
              </c:pt>
              <c:pt idx="16">
                <c:v>354000</c:v>
              </c:pt>
              <c:pt idx="17">
                <c:v>288000</c:v>
              </c:pt>
              <c:pt idx="18">
                <c:v>277000</c:v>
              </c:pt>
              <c:pt idx="19">
                <c:v>256000</c:v>
              </c:pt>
              <c:pt idx="20">
                <c:v>232000</c:v>
              </c:pt>
              <c:pt idx="21">
                <c:v>199000</c:v>
              </c:pt>
              <c:pt idx="22">
                <c:v>186000</c:v>
              </c:pt>
              <c:pt idx="23">
                <c:v>190000</c:v>
              </c:pt>
              <c:pt idx="24">
                <c:v>172000</c:v>
              </c:pt>
              <c:pt idx="25">
                <c:v>178000</c:v>
              </c:pt>
              <c:pt idx="26">
                <c:v>159000</c:v>
              </c:pt>
              <c:pt idx="27">
                <c:v>183000</c:v>
              </c:pt>
              <c:pt idx="28">
                <c:v>187250</c:v>
              </c:pt>
              <c:pt idx="29">
                <c:v>196125</c:v>
              </c:pt>
              <c:pt idx="30">
                <c:v>178250</c:v>
              </c:pt>
              <c:pt idx="31">
                <c:v>177750</c:v>
              </c:pt>
              <c:pt idx="32">
                <c:v>187500</c:v>
              </c:pt>
              <c:pt idx="33">
                <c:v>162840</c:v>
              </c:pt>
              <c:pt idx="34">
                <c:v>163750</c:v>
              </c:pt>
              <c:pt idx="35">
                <c:v>156250</c:v>
              </c:pt>
              <c:pt idx="36">
                <c:v>136250</c:v>
              </c:pt>
              <c:pt idx="37">
                <c:v>147500</c:v>
              </c:pt>
            </c:numLit>
          </c:val>
        </c:ser>
        <c:ser>
          <c:idx val="3"/>
          <c:order val="2"/>
          <c:tx>
            <c:v>Liquid Petroleum Gas</c:v>
          </c:tx>
          <c:spPr>
            <a:solidFill>
              <a:srgbClr val="FFFF99"/>
            </a:solidFill>
          </c:spPr>
          <c:extLst>
            <c:ext xmlns:c14="http://schemas.microsoft.com/office/drawing/2007/8/2/chart" uri="{6F2FDCE9-48DA-4B69-8628-5D25D57E5C99}">
              <c14:invertSolidFillFmt>
                <c14:spPr>
                  <a:solidFill>
                    <a:srgbClr val="FFFFFF"/>
                  </a:solidFill>
                </c14:spPr>
              </c14:invertSolidFillFmt>
            </c:ext>
          </c:extLst>
          <c:cat>
            <c:numLit>
              <c:ptCount val="38"/>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numLit>
          </c:cat>
          <c:val>
            <c:numLit>
              <c:ptCount val="38"/>
              <c:pt idx="0">
                <c:v>110000</c:v>
              </c:pt>
              <c:pt idx="1">
                <c:v>111000</c:v>
              </c:pt>
              <c:pt idx="2">
                <c:v>112000</c:v>
              </c:pt>
              <c:pt idx="3">
                <c:v>113000</c:v>
              </c:pt>
              <c:pt idx="4">
                <c:v>114000</c:v>
              </c:pt>
              <c:pt idx="5">
                <c:v>114000</c:v>
              </c:pt>
              <c:pt idx="6">
                <c:v>110000</c:v>
              </c:pt>
              <c:pt idx="7">
                <c:v>123000</c:v>
              </c:pt>
              <c:pt idx="8">
                <c:v>126000</c:v>
              </c:pt>
              <c:pt idx="9">
                <c:v>87000</c:v>
              </c:pt>
              <c:pt idx="10">
                <c:v>91000</c:v>
              </c:pt>
              <c:pt idx="11">
                <c:v>111000</c:v>
              </c:pt>
              <c:pt idx="12">
                <c:v>102000</c:v>
              </c:pt>
              <c:pt idx="13">
                <c:v>112000</c:v>
              </c:pt>
              <c:pt idx="14">
                <c:v>114000</c:v>
              </c:pt>
              <c:pt idx="15">
                <c:v>100000</c:v>
              </c:pt>
              <c:pt idx="16">
                <c:v>94000</c:v>
              </c:pt>
              <c:pt idx="17">
                <c:v>98000</c:v>
              </c:pt>
              <c:pt idx="18">
                <c:v>79000</c:v>
              </c:pt>
              <c:pt idx="19">
                <c:v>86000</c:v>
              </c:pt>
              <c:pt idx="20">
                <c:v>87000</c:v>
              </c:pt>
              <c:pt idx="21">
                <c:v>65000</c:v>
              </c:pt>
              <c:pt idx="22">
                <c:v>58000</c:v>
              </c:pt>
              <c:pt idx="23">
                <c:v>59000</c:v>
              </c:pt>
              <c:pt idx="24">
                <c:v>60000</c:v>
              </c:pt>
              <c:pt idx="25">
                <c:v>58000</c:v>
              </c:pt>
              <c:pt idx="26">
                <c:v>54000</c:v>
              </c:pt>
              <c:pt idx="27">
                <c:v>78244.1</c:v>
              </c:pt>
              <c:pt idx="28">
                <c:v>69388</c:v>
              </c:pt>
              <c:pt idx="29">
                <c:v>77331.1</c:v>
              </c:pt>
              <c:pt idx="30">
                <c:v>70027.1</c:v>
              </c:pt>
              <c:pt idx="31">
                <c:v>71670.5</c:v>
              </c:pt>
              <c:pt idx="32">
                <c:v>91300</c:v>
              </c:pt>
              <c:pt idx="33">
                <c:v>79060</c:v>
              </c:pt>
              <c:pt idx="34">
                <c:v>90387</c:v>
              </c:pt>
              <c:pt idx="35">
                <c:v>78152.8</c:v>
              </c:pt>
              <c:pt idx="36">
                <c:v>65736</c:v>
              </c:pt>
              <c:pt idx="37">
                <c:v>82717.8</c:v>
              </c:pt>
            </c:numLit>
          </c:val>
        </c:ser>
        <c:ser>
          <c:idx val="4"/>
          <c:order val="3"/>
          <c:tx>
            <c:v>Natural Gas</c:v>
          </c:tx>
          <c:spPr>
            <a:solidFill>
              <a:srgbClr val="333399"/>
            </a:solidFill>
          </c:spPr>
          <c:extLst>
            <c:ext xmlns:c14="http://schemas.microsoft.com/office/drawing/2007/8/2/chart" uri="{6F2FDCE9-48DA-4B69-8628-5D25D57E5C99}">
              <c14:invertSolidFillFmt>
                <c14:spPr>
                  <a:solidFill>
                    <a:srgbClr val="FFFFFF"/>
                  </a:solidFill>
                </c14:spPr>
              </c14:invertSolidFillFmt>
            </c:ext>
          </c:extLst>
          <c:cat>
            <c:numLit>
              <c:ptCount val="38"/>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numLit>
          </c:cat>
          <c:val>
            <c:numLit>
              <c:ptCount val="38"/>
              <c:pt idx="0">
                <c:v>135000</c:v>
              </c:pt>
              <c:pt idx="1">
                <c:v>140000</c:v>
              </c:pt>
              <c:pt idx="2">
                <c:v>143000</c:v>
              </c:pt>
              <c:pt idx="3">
                <c:v>146000</c:v>
              </c:pt>
              <c:pt idx="4">
                <c:v>150000</c:v>
              </c:pt>
              <c:pt idx="5">
                <c:v>153000</c:v>
              </c:pt>
              <c:pt idx="6">
                <c:v>157000</c:v>
              </c:pt>
              <c:pt idx="7">
                <c:v>149000</c:v>
              </c:pt>
              <c:pt idx="8">
                <c:v>159000</c:v>
              </c:pt>
              <c:pt idx="9">
                <c:v>109000</c:v>
              </c:pt>
              <c:pt idx="10">
                <c:v>134000</c:v>
              </c:pt>
              <c:pt idx="11">
                <c:v>168000</c:v>
              </c:pt>
              <c:pt idx="12">
                <c:v>118000</c:v>
              </c:pt>
              <c:pt idx="13">
                <c:v>173000</c:v>
              </c:pt>
              <c:pt idx="14">
                <c:v>125000</c:v>
              </c:pt>
              <c:pt idx="15">
                <c:v>93000</c:v>
              </c:pt>
              <c:pt idx="16">
                <c:v>82000</c:v>
              </c:pt>
              <c:pt idx="17">
                <c:v>97000</c:v>
              </c:pt>
              <c:pt idx="18">
                <c:v>73000</c:v>
              </c:pt>
              <c:pt idx="19">
                <c:v>76000</c:v>
              </c:pt>
              <c:pt idx="20">
                <c:v>54000</c:v>
              </c:pt>
              <c:pt idx="21">
                <c:v>62000</c:v>
              </c:pt>
              <c:pt idx="22">
                <c:v>36000</c:v>
              </c:pt>
              <c:pt idx="23">
                <c:v>48000</c:v>
              </c:pt>
              <c:pt idx="24">
                <c:v>28000</c:v>
              </c:pt>
              <c:pt idx="25">
                <c:v>48000</c:v>
              </c:pt>
              <c:pt idx="26">
                <c:v>75000</c:v>
              </c:pt>
              <c:pt idx="27">
                <c:v>47677.67</c:v>
              </c:pt>
              <c:pt idx="28">
                <c:v>58941.75</c:v>
              </c:pt>
              <c:pt idx="29">
                <c:v>68077.85</c:v>
              </c:pt>
              <c:pt idx="30">
                <c:v>84501.20000000001</c:v>
              </c:pt>
              <c:pt idx="31">
                <c:v>74574.06</c:v>
              </c:pt>
              <c:pt idx="32">
                <c:v>65331.97712</c:v>
              </c:pt>
              <c:pt idx="33">
                <c:v>64033.85782</c:v>
              </c:pt>
              <c:pt idx="34">
                <c:v>86564.73027864155</c:v>
              </c:pt>
              <c:pt idx="35">
                <c:v>75845.27149554</c:v>
              </c:pt>
              <c:pt idx="36">
                <c:v>57562.103408305724</c:v>
              </c:pt>
              <c:pt idx="37">
                <c:v>59792.6822752</c:v>
              </c:pt>
            </c:numLit>
          </c:val>
        </c:ser>
        <c:ser>
          <c:idx val="5"/>
          <c:order val="4"/>
          <c:tx>
            <c:v>Electricity</c:v>
          </c:tx>
          <c:extLst>
            <c:ext xmlns:c14="http://schemas.microsoft.com/office/drawing/2007/8/2/chart" uri="{6F2FDCE9-48DA-4B69-8628-5D25D57E5C99}">
              <c14:invertSolidFillFmt>
                <c14:spPr>
                  <a:solidFill>
                    <a:srgbClr val="000000"/>
                  </a:solidFill>
                </c14:spPr>
              </c14:invertSolidFillFmt>
            </c:ext>
          </c:extLst>
          <c:cat>
            <c:numLit>
              <c:ptCount val="38"/>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numLit>
          </c:cat>
          <c:val>
            <c:numLit>
              <c:ptCount val="38"/>
              <c:pt idx="0">
                <c:v>93499</c:v>
              </c:pt>
              <c:pt idx="1">
                <c:v>98553</c:v>
              </c:pt>
              <c:pt idx="2">
                <c:v>98553</c:v>
              </c:pt>
              <c:pt idx="3">
                <c:v>106134</c:v>
              </c:pt>
              <c:pt idx="4">
                <c:v>113715</c:v>
              </c:pt>
              <c:pt idx="5">
                <c:v>123823</c:v>
              </c:pt>
              <c:pt idx="6">
                <c:v>133931</c:v>
              </c:pt>
              <c:pt idx="7">
                <c:v>138985</c:v>
              </c:pt>
              <c:pt idx="8">
                <c:v>141512</c:v>
              </c:pt>
              <c:pt idx="9">
                <c:v>154147</c:v>
              </c:pt>
              <c:pt idx="10">
                <c:v>169309</c:v>
              </c:pt>
              <c:pt idx="11">
                <c:v>204687</c:v>
              </c:pt>
              <c:pt idx="12">
                <c:v>250173</c:v>
              </c:pt>
              <c:pt idx="13">
                <c:v>300713</c:v>
              </c:pt>
              <c:pt idx="14">
                <c:v>293132</c:v>
              </c:pt>
              <c:pt idx="15">
                <c:v>277970</c:v>
              </c:pt>
              <c:pt idx="16">
                <c:v>283024</c:v>
              </c:pt>
              <c:pt idx="17">
                <c:v>285551</c:v>
              </c:pt>
              <c:pt idx="18">
                <c:v>262808</c:v>
              </c:pt>
              <c:pt idx="19">
                <c:v>283024</c:v>
              </c:pt>
              <c:pt idx="20">
                <c:v>252700</c:v>
              </c:pt>
              <c:pt idx="21">
                <c:v>242592</c:v>
              </c:pt>
              <c:pt idx="22">
                <c:v>290605</c:v>
              </c:pt>
              <c:pt idx="23">
                <c:v>308294</c:v>
              </c:pt>
              <c:pt idx="24">
                <c:v>336091</c:v>
              </c:pt>
              <c:pt idx="25">
                <c:v>318402</c:v>
              </c:pt>
              <c:pt idx="26">
                <c:v>315875</c:v>
              </c:pt>
              <c:pt idx="27">
                <c:v>330203.8125</c:v>
              </c:pt>
              <c:pt idx="28">
                <c:v>333658.125</c:v>
              </c:pt>
              <c:pt idx="29">
                <c:v>333658.125</c:v>
              </c:pt>
              <c:pt idx="30">
                <c:v>371547.75</c:v>
              </c:pt>
              <c:pt idx="31">
                <c:v>401448.0375</c:v>
              </c:pt>
              <c:pt idx="32">
                <c:v>303742.824825</c:v>
              </c:pt>
              <c:pt idx="33">
                <c:v>331105.124422125</c:v>
              </c:pt>
              <c:pt idx="34">
                <c:v>279885.9547</c:v>
              </c:pt>
              <c:pt idx="35">
                <c:v>312527.9384</c:v>
              </c:pt>
              <c:pt idx="36">
                <c:v>369885.8932</c:v>
              </c:pt>
              <c:pt idx="37">
                <c:v>354399.8085</c:v>
              </c:pt>
            </c:numLit>
          </c:val>
        </c:ser>
        <c:axId val="41954992"/>
        <c:axId val="42050609"/>
      </c:areaChart>
      <c:catAx>
        <c:axId val="41954992"/>
        <c:scaling>
          <c:orientation val="minMax"/>
        </c:scaling>
        <c:axPos val="b"/>
        <c:title>
          <c:tx>
            <c:rich>
              <a:bodyPr vert="horz" rot="0" anchor="ctr"/>
              <a:lstStyle/>
              <a:p>
                <a:pPr algn="l">
                  <a:defRPr/>
                </a:pPr>
                <a:r>
                  <a:rPr lang="en-US" cap="none" sz="1000" b="0" i="1" u="none" baseline="0">
                    <a:latin typeface="Arial"/>
                    <a:ea typeface="Arial"/>
                    <a:cs typeface="Arial"/>
                  </a:rPr>
                  <a:t>Source:  Duffield, USDA</a:t>
                </a:r>
              </a:p>
            </c:rich>
          </c:tx>
          <c:layout>
            <c:manualLayout>
              <c:xMode val="factor"/>
              <c:yMode val="factor"/>
              <c:x val="0.23925"/>
              <c:y val="0.07075"/>
            </c:manualLayout>
          </c:layout>
          <c:overlay val="0"/>
          <c:spPr>
            <a:noFill/>
            <a:ln>
              <a:noFill/>
            </a:ln>
          </c:spPr>
        </c:title>
        <c:delete val="0"/>
        <c:numFmt formatCode="General" sourceLinked="1"/>
        <c:majorTickMark val="out"/>
        <c:minorTickMark val="none"/>
        <c:tickLblPos val="nextTo"/>
        <c:txPr>
          <a:bodyPr/>
          <a:lstStyle/>
          <a:p>
            <a:pPr>
              <a:defRPr lang="en-US" cap="none" sz="950" b="0" i="0" u="none" baseline="0">
                <a:latin typeface="Arial"/>
                <a:ea typeface="Arial"/>
                <a:cs typeface="Arial"/>
              </a:defRPr>
            </a:pPr>
          </a:p>
        </c:txPr>
        <c:crossAx val="42050609"/>
        <c:crosses val="autoZero"/>
        <c:auto val="1"/>
        <c:lblOffset val="100"/>
        <c:tickLblSkip val="5"/>
        <c:tickMarkSkip val="5"/>
        <c:noMultiLvlLbl val="0"/>
      </c:catAx>
      <c:valAx>
        <c:axId val="42050609"/>
        <c:scaling>
          <c:orientation val="minMax"/>
          <c:max val="1800000"/>
        </c:scaling>
        <c:axPos val="l"/>
        <c:title>
          <c:tx>
            <c:rich>
              <a:bodyPr vert="horz" rot="-5400000" anchor="ctr"/>
              <a:lstStyle/>
              <a:p>
                <a:pPr algn="ctr">
                  <a:defRPr/>
                </a:pPr>
                <a:r>
                  <a:rPr lang="en-US" cap="none" sz="1200" b="0" i="0" u="none" baseline="0">
                    <a:latin typeface="Arial"/>
                    <a:ea typeface="Arial"/>
                    <a:cs typeface="Arial"/>
                  </a:rPr>
                  <a:t>Trillion Btu</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41954992"/>
        <c:crossesAt val="1"/>
        <c:crossBetween val="midCat"/>
        <c:dispUnits>
          <c:builtInUnit val="thousands"/>
        </c:dispUnits>
        <c:majorUnit val="200000"/>
        <c:minorUnit val="40000"/>
      </c:valAx>
      <c:spPr>
        <a:solidFill>
          <a:srgbClr val="FFFFFF"/>
        </a:solidFill>
      </c:spPr>
    </c:plotArea>
    <c:legend>
      <c:legendPos val="r"/>
      <c:layout>
        <c:manualLayout>
          <c:xMode val="edge"/>
          <c:yMode val="edge"/>
          <c:x val="0.83875"/>
          <c:y val="0.3935"/>
          <c:w val="0.14325"/>
          <c:h val="0.4932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U.S. Farm Energy Use, 2002</a:t>
            </a:r>
          </a:p>
        </c:rich>
      </c:tx>
      <c:layout>
        <c:manualLayout>
          <c:xMode val="factor"/>
          <c:yMode val="factor"/>
          <c:x val="0.003"/>
          <c:y val="-0.01975"/>
        </c:manualLayout>
      </c:layout>
      <c:spPr>
        <a:noFill/>
        <a:ln>
          <a:noFill/>
        </a:ln>
      </c:spPr>
    </c:title>
    <c:view3D>
      <c:rotX val="15"/>
      <c:hPercent val="100"/>
      <c:rotY val="0"/>
      <c:depthPercent val="100"/>
      <c:rAngAx val="1"/>
    </c:view3D>
    <c:plotArea>
      <c:layout>
        <c:manualLayout>
          <c:xMode val="edge"/>
          <c:yMode val="edge"/>
          <c:x val="0.23625"/>
          <c:y val="0.212"/>
          <c:w val="0.5545"/>
          <c:h val="0.26225"/>
        </c:manualLayout>
      </c:layout>
      <c:pie3DChart>
        <c:varyColors val="1"/>
        <c:ser>
          <c:idx val="0"/>
          <c:order val="0"/>
          <c:tx>
            <c:v>U.S. Farm Energy Use, 2002</c:v>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339966"/>
              </a:solidFill>
            </c:spPr>
          </c:dPt>
          <c:dPt>
            <c:idx val="1"/>
            <c:spPr>
              <a:solidFill>
                <a:srgbClr val="FFFF99"/>
              </a:solidFill>
            </c:spPr>
          </c:dPt>
          <c:dPt>
            <c:idx val="2"/>
            <c:spPr>
              <a:solidFill>
                <a:srgbClr val="0066CC"/>
              </a:solidFill>
            </c:spPr>
          </c:dPt>
          <c:dPt>
            <c:idx val="3"/>
            <c:spPr>
              <a:solidFill>
                <a:srgbClr val="993300"/>
              </a:solidFill>
            </c:spPr>
          </c:dPt>
          <c:dPt>
            <c:idx val="4"/>
            <c:spPr>
              <a:solidFill>
                <a:srgbClr val="FFCC99"/>
              </a:solidFill>
            </c:spPr>
          </c:dPt>
          <c:dPt>
            <c:idx val="6"/>
            <c:spPr>
              <a:solidFill>
                <a:srgbClr val="000080"/>
              </a:solidFill>
            </c:spPr>
          </c:dPt>
          <c:dPt>
            <c:idx val="7"/>
            <c:spPr>
              <a:solidFill>
                <a:srgbClr val="FF9900"/>
              </a:solidFill>
            </c:spPr>
          </c:dPt>
          <c:dLbls>
            <c:dLbl>
              <c:idx val="0"/>
              <c:layout>
                <c:manualLayout>
                  <c:x val="0"/>
                  <c:y val="0"/>
                </c:manualLayout>
              </c:layout>
              <c:txPr>
                <a:bodyPr vert="horz" rot="0" anchor="ctr"/>
                <a:lstStyle/>
                <a:p>
                  <a:pPr algn="ctr">
                    <a:defRPr lang="en-US" cap="none" sz="12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1"/>
              <c:layout>
                <c:manualLayout>
                  <c:x val="0"/>
                  <c:y val="0"/>
                </c:manualLayout>
              </c:layout>
              <c:tx>
                <c:rich>
                  <a:bodyPr vert="horz" rot="0" anchor="ctr"/>
                  <a:lstStyle/>
                  <a:p>
                    <a:pPr algn="ctr">
                      <a:defRPr/>
                    </a:pPr>
                    <a:r>
                      <a:rPr lang="en-US" cap="none" sz="1200" b="0" i="0" u="none" baseline="0">
                        <a:latin typeface="Arial"/>
                        <a:ea typeface="Arial"/>
                        <a:cs typeface="Arial"/>
                      </a:rPr>
                      <a:t>Diesel fuel 
</a:t>
                    </a:r>
                    <a:r>
                      <a:rPr lang="en-US" cap="none" sz="1000" b="0" i="0" u="none" baseline="0">
                        <a:latin typeface="Arial"/>
                        <a:ea typeface="Arial"/>
                        <a:cs typeface="Arial"/>
                      </a:rPr>
                      <a:t>(non-irrigation)</a:t>
                    </a:r>
                    <a:r>
                      <a:rPr lang="en-US" cap="none" sz="1200" b="0" i="0" u="none" baseline="0">
                        <a:latin typeface="Arial"/>
                        <a:ea typeface="Arial"/>
                        <a:cs typeface="Arial"/>
                      </a:rPr>
                      <a:t>
25%</a:t>
                    </a:r>
                  </a:p>
                </c:rich>
              </c:tx>
              <c:numFmt formatCode="General" sourceLinked="1"/>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2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3"/>
              <c:layout>
                <c:manualLayout>
                  <c:x val="0"/>
                  <c:y val="0"/>
                </c:manualLayout>
              </c:layout>
              <c:tx>
                <c:rich>
                  <a:bodyPr vert="horz" rot="0" anchor="ctr"/>
                  <a:lstStyle/>
                  <a:p>
                    <a:pPr algn="ctr">
                      <a:defRPr/>
                    </a:pPr>
                    <a:r>
                      <a:rPr lang="en-US" cap="none" sz="1200" b="0" i="0" u="none" baseline="0">
                        <a:latin typeface="Arial"/>
                        <a:ea typeface="Arial"/>
                        <a:cs typeface="Arial"/>
                      </a:rPr>
                      <a:t>Natural Gas 
</a:t>
                    </a:r>
                    <a:r>
                      <a:rPr lang="en-US" cap="none" sz="1000" b="0" i="0" u="none" baseline="0">
                        <a:latin typeface="Arial"/>
                        <a:ea typeface="Arial"/>
                        <a:cs typeface="Arial"/>
                      </a:rPr>
                      <a:t>(non-irrigation)</a:t>
                    </a:r>
                    <a:r>
                      <a:rPr lang="en-US" cap="none" sz="1200" b="0" i="0" u="none" baseline="0">
                        <a:latin typeface="Arial"/>
                        <a:ea typeface="Arial"/>
                        <a:cs typeface="Arial"/>
                      </a:rPr>
                      <a:t>
1%</a:t>
                    </a:r>
                  </a:p>
                </c:rich>
              </c:tx>
              <c:numFmt formatCode="General" sourceLinked="1"/>
              <c:spPr>
                <a:noFill/>
                <a:ln>
                  <a:noFill/>
                </a:ln>
              </c:spPr>
              <c:showLegendKey val="0"/>
              <c:showVal val="0"/>
              <c:showBubbleSize val="0"/>
              <c:showCatName val="1"/>
              <c:showSerName val="0"/>
              <c:showPercent val="1"/>
            </c:dLbl>
            <c:dLbl>
              <c:idx val="4"/>
              <c:layout>
                <c:manualLayout>
                  <c:x val="0"/>
                  <c:y val="0"/>
                </c:manualLayout>
              </c:layout>
              <c:tx>
                <c:rich>
                  <a:bodyPr vert="horz" rot="0" anchor="ctr"/>
                  <a:lstStyle/>
                  <a:p>
                    <a:pPr algn="ctr">
                      <a:defRPr/>
                    </a:pPr>
                    <a:r>
                      <a:rPr lang="en-US" cap="none" sz="1200" b="0" i="0" u="none" baseline="0">
                        <a:latin typeface="Arial"/>
                        <a:ea typeface="Arial"/>
                        <a:cs typeface="Arial"/>
                      </a:rPr>
                      <a:t>Liquid Petroleum Gas
5%</a:t>
                    </a:r>
                  </a:p>
                </c:rich>
              </c:tx>
              <c:numFmt formatCode="General" sourceLinked="1"/>
              <c:spPr>
                <a:noFill/>
                <a:ln>
                  <a:noFill/>
                </a:ln>
              </c:spPr>
              <c:showLegendKey val="0"/>
              <c:showVal val="0"/>
              <c:showBubbleSize val="0"/>
              <c:showCatName val="1"/>
              <c:showSerName val="0"/>
              <c:showPercent val="1"/>
            </c:dLbl>
            <c:dLbl>
              <c:idx val="5"/>
              <c:layout>
                <c:manualLayout>
                  <c:x val="0"/>
                  <c:y val="0"/>
                </c:manualLayout>
              </c:layout>
              <c:tx>
                <c:rich>
                  <a:bodyPr vert="horz" rot="0" anchor="ctr"/>
                  <a:lstStyle/>
                  <a:p>
                    <a:pPr algn="ctr">
                      <a:defRPr/>
                    </a:pPr>
                    <a:r>
                      <a:rPr lang="en-US" cap="none" sz="1200" b="0" i="0" u="none" baseline="0">
                        <a:latin typeface="Arial"/>
                        <a:ea typeface="Arial"/>
                        <a:cs typeface="Arial"/>
                      </a:rPr>
                      <a:t>Electricity 
</a:t>
                    </a:r>
                    <a:r>
                      <a:rPr lang="en-US" cap="none" sz="1000" b="0" i="0" u="none" baseline="0">
                        <a:latin typeface="Arial"/>
                        <a:ea typeface="Arial"/>
                        <a:cs typeface="Arial"/>
                      </a:rPr>
                      <a:t>(non-irrigation)</a:t>
                    </a:r>
                    <a:r>
                      <a:rPr lang="en-US" cap="none" sz="1200" b="0" i="0" u="none" baseline="0">
                        <a:latin typeface="Arial"/>
                        <a:ea typeface="Arial"/>
                        <a:cs typeface="Arial"/>
                      </a:rPr>
                      <a:t>
18%</a:t>
                    </a:r>
                  </a:p>
                </c:rich>
              </c:tx>
              <c:numFmt formatCode="General" sourceLinked="1"/>
              <c:spPr>
                <a:noFill/>
                <a:ln>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2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2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1200" b="0" i="0" u="none" baseline="0">
                    <a:latin typeface="Arial"/>
                    <a:ea typeface="Arial"/>
                    <a:cs typeface="Arial"/>
                  </a:defRPr>
                </a:pPr>
              </a:p>
            </c:txPr>
            <c:showLegendKey val="0"/>
            <c:showVal val="0"/>
            <c:showBubbleSize val="0"/>
            <c:showCatName val="1"/>
            <c:showSerName val="0"/>
            <c:showLeaderLines val="1"/>
            <c:showPercent val="1"/>
          </c:dLbls>
          <c:cat>
            <c:strLit>
              <c:ptCount val="8"/>
              <c:pt idx="0">
                <c:v>Irrigation</c:v>
              </c:pt>
              <c:pt idx="1">
                <c:v>Diesel fuel (other than irrigation)</c:v>
              </c:pt>
              <c:pt idx="2">
                <c:v>Gasoline</c:v>
              </c:pt>
              <c:pt idx="3">
                <c:v>Natural Gas (other than irrigation)</c:v>
              </c:pt>
              <c:pt idx="4">
                <c:v>Liquid Petroleum</c:v>
              </c:pt>
              <c:pt idx="5">
                <c:v>Electricity (other than irrigation)</c:v>
              </c:pt>
              <c:pt idx="6">
                <c:v>Fertilizer Production</c:v>
              </c:pt>
              <c:pt idx="7">
                <c:v>Pesticide Production</c:v>
              </c:pt>
            </c:strLit>
          </c:cat>
          <c:val>
            <c:numLit>
              <c:ptCount val="8"/>
              <c:pt idx="0">
                <c:v>120.64</c:v>
              </c:pt>
              <c:pt idx="1">
                <c:v>430.1</c:v>
              </c:pt>
              <c:pt idx="2">
                <c:v>147.3</c:v>
              </c:pt>
              <c:pt idx="3">
                <c:v>24.7</c:v>
              </c:pt>
              <c:pt idx="4">
                <c:v>80</c:v>
              </c:pt>
              <c:pt idx="5">
                <c:v>310.4</c:v>
              </c:pt>
              <c:pt idx="6">
                <c:v>476</c:v>
              </c:pt>
              <c:pt idx="7">
                <c:v>102</c:v>
              </c:pt>
            </c:numLit>
          </c:val>
        </c:ser>
      </c:pie3DChart>
      <c:spPr>
        <a:noFill/>
        <a:ln>
          <a:noFill/>
        </a:ln>
      </c:spPr>
    </c:plotArea>
    <c:sideWall>
      <c:thickness val="0"/>
    </c:sideWall>
    <c:backWall>
      <c:thickness val="0"/>
    </c:backWall>
    <c:plotVisOnly val="1"/>
    <c:dispBlanksAs val="gap"/>
    <c:showDLblsOverMax val="0"/>
  </c:chart>
  <c:spPr>
    <a:noFill/>
    <a:ln>
      <a:noFill/>
    </a:ln>
  </c:spPr>
  <c:txPr>
    <a:bodyPr vert="horz" rot="0"/>
    <a:lstStyle/>
    <a:p>
      <a:pPr>
        <a:defRPr lang="en-US" cap="none" sz="4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Fertilizer Use, 1960-2004</a:t>
            </a:r>
          </a:p>
        </c:rich>
      </c:tx>
      <c:layout/>
      <c:spPr>
        <a:noFill/>
        <a:ln>
          <a:noFill/>
        </a:ln>
      </c:spPr>
    </c:title>
    <c:plotArea>
      <c:layout>
        <c:manualLayout>
          <c:xMode val="edge"/>
          <c:yMode val="edge"/>
          <c:x val="0.06125"/>
          <c:y val="0.1675"/>
          <c:w val="0.8775"/>
          <c:h val="0.70575"/>
        </c:manualLayout>
      </c:layout>
      <c:scatterChart>
        <c:scatterStyle val="line"/>
        <c:varyColors val="0"/>
        <c:ser>
          <c:idx val="0"/>
          <c:order val="0"/>
          <c:tx>
            <c:v>Fertilizer Use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4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numLit>
          </c:xVal>
          <c:yVal>
            <c:numLit>
              <c:ptCount val="45"/>
              <c:pt idx="0">
                <c:v>27</c:v>
              </c:pt>
              <c:pt idx="1">
                <c:v>28</c:v>
              </c:pt>
              <c:pt idx="2">
                <c:v>31</c:v>
              </c:pt>
              <c:pt idx="3">
                <c:v>34</c:v>
              </c:pt>
              <c:pt idx="4">
                <c:v>37</c:v>
              </c:pt>
              <c:pt idx="5">
                <c:v>40</c:v>
              </c:pt>
              <c:pt idx="6">
                <c:v>45</c:v>
              </c:pt>
              <c:pt idx="7">
                <c:v>51</c:v>
              </c:pt>
              <c:pt idx="8">
                <c:v>56</c:v>
              </c:pt>
              <c:pt idx="9">
                <c:v>60</c:v>
              </c:pt>
              <c:pt idx="10">
                <c:v>66</c:v>
              </c:pt>
              <c:pt idx="11">
                <c:v>69</c:v>
              </c:pt>
              <c:pt idx="12">
                <c:v>73</c:v>
              </c:pt>
              <c:pt idx="13">
                <c:v>79</c:v>
              </c:pt>
              <c:pt idx="14">
                <c:v>85</c:v>
              </c:pt>
              <c:pt idx="15">
                <c:v>82</c:v>
              </c:pt>
              <c:pt idx="16">
                <c:v>90</c:v>
              </c:pt>
              <c:pt idx="17">
                <c:v>95</c:v>
              </c:pt>
              <c:pt idx="18">
                <c:v>100</c:v>
              </c:pt>
              <c:pt idx="19">
                <c:v>111</c:v>
              </c:pt>
              <c:pt idx="20">
                <c:v>112</c:v>
              </c:pt>
              <c:pt idx="21">
                <c:v>117</c:v>
              </c:pt>
              <c:pt idx="22">
                <c:v>115</c:v>
              </c:pt>
              <c:pt idx="23">
                <c:v>115</c:v>
              </c:pt>
              <c:pt idx="24">
                <c:v>126</c:v>
              </c:pt>
              <c:pt idx="25">
                <c:v>131</c:v>
              </c:pt>
              <c:pt idx="26">
                <c:v>129</c:v>
              </c:pt>
              <c:pt idx="27">
                <c:v>132</c:v>
              </c:pt>
              <c:pt idx="28">
                <c:v>140</c:v>
              </c:pt>
              <c:pt idx="29">
                <c:v>146</c:v>
              </c:pt>
              <c:pt idx="30">
                <c:v>143</c:v>
              </c:pt>
              <c:pt idx="31">
                <c:v>138</c:v>
              </c:pt>
              <c:pt idx="32">
                <c:v>134</c:v>
              </c:pt>
              <c:pt idx="33">
                <c:v>126</c:v>
              </c:pt>
              <c:pt idx="34">
                <c:v>121</c:v>
              </c:pt>
              <c:pt idx="35">
                <c:v>122</c:v>
              </c:pt>
              <c:pt idx="36">
                <c:v>129</c:v>
              </c:pt>
              <c:pt idx="37">
                <c:v>135</c:v>
              </c:pt>
              <c:pt idx="38">
                <c:v>138</c:v>
              </c:pt>
              <c:pt idx="39">
                <c:v>140</c:v>
              </c:pt>
              <c:pt idx="40">
                <c:v>135.562</c:v>
              </c:pt>
              <c:pt idx="41">
                <c:v>138.72</c:v>
              </c:pt>
              <c:pt idx="42">
                <c:v>142.512</c:v>
              </c:pt>
              <c:pt idx="43">
                <c:v>145.505</c:v>
              </c:pt>
              <c:pt idx="44">
                <c:v>149.786</c:v>
              </c:pt>
            </c:numLit>
          </c:yVal>
          <c:smooth val="0"/>
        </c:ser>
        <c:axId val="42911162"/>
        <c:axId val="50656139"/>
      </c:scatterChart>
      <c:valAx>
        <c:axId val="42911162"/>
        <c:scaling>
          <c:orientation val="minMax"/>
          <c:min val="1960"/>
        </c:scaling>
        <c:axPos val="b"/>
        <c:title>
          <c:tx>
            <c:rich>
              <a:bodyPr vert="horz" rot="0" anchor="ctr"/>
              <a:lstStyle/>
              <a:p>
                <a:pPr algn="ctr">
                  <a:defRPr/>
                </a:pPr>
                <a:r>
                  <a:rPr lang="en-US" cap="none" sz="1000" b="0" i="1" u="none" baseline="0">
                    <a:latin typeface="Arial"/>
                    <a:ea typeface="Arial"/>
                    <a:cs typeface="Arial"/>
                  </a:rPr>
                  <a:t>Compiled by Earth Policy Institute from: IFA; Worldwatch. </a:t>
                </a:r>
              </a:p>
            </c:rich>
          </c:tx>
          <c:layout>
            <c:manualLayout>
              <c:xMode val="factor"/>
              <c:yMode val="factor"/>
              <c:x val="-0.023"/>
              <c:y val="-0.0595"/>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0656139"/>
        <c:crosses val="autoZero"/>
        <c:crossBetween val="midCat"/>
        <c:dispUnits/>
        <c:majorUnit val="10"/>
        <c:minorUnit val="1"/>
      </c:valAx>
      <c:valAx>
        <c:axId val="50656139"/>
        <c:scaling>
          <c:orientation val="minMax"/>
        </c:scaling>
        <c:axPos val="l"/>
        <c:title>
          <c:tx>
            <c:rich>
              <a:bodyPr vert="horz" rot="-5400000" anchor="ctr"/>
              <a:lstStyle/>
              <a:p>
                <a:pPr algn="ctr">
                  <a:defRPr/>
                </a:pPr>
                <a:r>
                  <a:rPr lang="en-US" cap="none" sz="1200" b="0" i="0" u="none" baseline="0">
                    <a:latin typeface="Arial"/>
                    <a:ea typeface="Arial"/>
                    <a:cs typeface="Arial"/>
                  </a:rPr>
                  <a:t>Million Tons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2911162"/>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Fertilizer Use in China, India, and the United States, 
1960-2004</a:t>
            </a:r>
          </a:p>
        </c:rich>
      </c:tx>
      <c:layout>
        <c:manualLayout>
          <c:xMode val="factor"/>
          <c:yMode val="factor"/>
          <c:x val="0.0125"/>
          <c:y val="0.016"/>
        </c:manualLayout>
      </c:layout>
      <c:spPr>
        <a:noFill/>
        <a:ln>
          <a:noFill/>
        </a:ln>
      </c:spPr>
    </c:title>
    <c:plotArea>
      <c:layout>
        <c:manualLayout>
          <c:xMode val="edge"/>
          <c:yMode val="edge"/>
          <c:x val="0.0485"/>
          <c:y val="0.12125"/>
          <c:w val="0.9245"/>
          <c:h val="0.77"/>
        </c:manualLayout>
      </c:layout>
      <c:scatterChart>
        <c:scatterStyle val="line"/>
        <c:varyColors val="0"/>
        <c:ser>
          <c:idx val="0"/>
          <c:order val="0"/>
          <c:tx>
            <c:v>China</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4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numLit>
          </c:xVal>
          <c:yVal>
            <c:numLit>
              <c:ptCount val="45"/>
              <c:pt idx="0">
                <c:v>0.7</c:v>
              </c:pt>
              <c:pt idx="1">
                <c:v>0.4</c:v>
              </c:pt>
              <c:pt idx="2">
                <c:v>0.6</c:v>
              </c:pt>
              <c:pt idx="3">
                <c:v>1</c:v>
              </c:pt>
              <c:pt idx="4">
                <c:v>1.3</c:v>
              </c:pt>
              <c:pt idx="5">
                <c:v>2.7</c:v>
              </c:pt>
              <c:pt idx="6">
                <c:v>2.7</c:v>
              </c:pt>
              <c:pt idx="7">
                <c:v>5</c:v>
              </c:pt>
              <c:pt idx="8">
                <c:v>2.7</c:v>
              </c:pt>
              <c:pt idx="9">
                <c:v>3.5</c:v>
              </c:pt>
              <c:pt idx="10">
                <c:v>3.6</c:v>
              </c:pt>
              <c:pt idx="11">
                <c:v>4.2</c:v>
              </c:pt>
              <c:pt idx="12">
                <c:v>5.1</c:v>
              </c:pt>
              <c:pt idx="13">
                <c:v>5.1</c:v>
              </c:pt>
              <c:pt idx="14">
                <c:v>4.9</c:v>
              </c:pt>
              <c:pt idx="15">
                <c:v>5.4</c:v>
              </c:pt>
              <c:pt idx="16">
                <c:v>5.8</c:v>
              </c:pt>
              <c:pt idx="17">
                <c:v>6.5</c:v>
              </c:pt>
              <c:pt idx="18">
                <c:v>8.8</c:v>
              </c:pt>
              <c:pt idx="19">
                <c:v>10.9</c:v>
              </c:pt>
              <c:pt idx="20">
                <c:v>12.7</c:v>
              </c:pt>
              <c:pt idx="21">
                <c:v>13.3</c:v>
              </c:pt>
              <c:pt idx="22">
                <c:v>15.1</c:v>
              </c:pt>
              <c:pt idx="23">
                <c:v>16.6</c:v>
              </c:pt>
              <c:pt idx="24">
                <c:v>17.4</c:v>
              </c:pt>
              <c:pt idx="25">
                <c:v>17.8</c:v>
              </c:pt>
              <c:pt idx="26">
                <c:v>19.3</c:v>
              </c:pt>
              <c:pt idx="27">
                <c:v>20</c:v>
              </c:pt>
              <c:pt idx="28">
                <c:v>21.4</c:v>
              </c:pt>
              <c:pt idx="29">
                <c:v>23.6</c:v>
              </c:pt>
              <c:pt idx="30">
                <c:v>26.1</c:v>
              </c:pt>
              <c:pt idx="31">
                <c:v>26.5</c:v>
              </c:pt>
              <c:pt idx="32">
                <c:v>26.2</c:v>
              </c:pt>
              <c:pt idx="33">
                <c:v>28.8</c:v>
              </c:pt>
              <c:pt idx="34">
                <c:v>24.6</c:v>
              </c:pt>
              <c:pt idx="35">
                <c:v>28.3</c:v>
              </c:pt>
              <c:pt idx="36">
                <c:v>33.8</c:v>
              </c:pt>
              <c:pt idx="37">
                <c:v>35.5</c:v>
              </c:pt>
              <c:pt idx="38">
                <c:v>35.2</c:v>
              </c:pt>
              <c:pt idx="39">
                <c:v>34.5</c:v>
              </c:pt>
              <c:pt idx="40">
                <c:v>34.44</c:v>
              </c:pt>
              <c:pt idx="41">
                <c:v>35.576</c:v>
              </c:pt>
              <c:pt idx="42">
                <c:v>40.141</c:v>
              </c:pt>
              <c:pt idx="43">
                <c:v>38.9</c:v>
              </c:pt>
              <c:pt idx="44">
                <c:v>41.1</c:v>
              </c:pt>
            </c:numLit>
          </c:yVal>
          <c:smooth val="0"/>
        </c:ser>
        <c:ser>
          <c:idx val="1"/>
          <c:order val="1"/>
          <c:tx>
            <c:v>United States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4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numLit>
          </c:xVal>
          <c:yVal>
            <c:numLit>
              <c:ptCount val="45"/>
              <c:pt idx="0">
                <c:v>6.8</c:v>
              </c:pt>
              <c:pt idx="1">
                <c:v>7.6</c:v>
              </c:pt>
              <c:pt idx="2">
                <c:v>8.4</c:v>
              </c:pt>
              <c:pt idx="3">
                <c:v>9.2</c:v>
              </c:pt>
              <c:pt idx="4">
                <c:v>10</c:v>
              </c:pt>
              <c:pt idx="5">
                <c:v>11.3</c:v>
              </c:pt>
              <c:pt idx="6">
                <c:v>12</c:v>
              </c:pt>
              <c:pt idx="7">
                <c:v>12.7</c:v>
              </c:pt>
              <c:pt idx="8">
                <c:v>13.6</c:v>
              </c:pt>
              <c:pt idx="9">
                <c:v>14.1</c:v>
              </c:pt>
              <c:pt idx="10">
                <c:v>14.6</c:v>
              </c:pt>
              <c:pt idx="11">
                <c:v>15.5</c:v>
              </c:pt>
              <c:pt idx="12">
                <c:v>15.6</c:v>
              </c:pt>
              <c:pt idx="13">
                <c:v>16.3</c:v>
              </c:pt>
              <c:pt idx="14">
                <c:v>17.5</c:v>
              </c:pt>
              <c:pt idx="15">
                <c:v>15.9</c:v>
              </c:pt>
              <c:pt idx="16">
                <c:v>18.9</c:v>
              </c:pt>
              <c:pt idx="17">
                <c:v>20.1</c:v>
              </c:pt>
              <c:pt idx="18">
                <c:v>18.7</c:v>
              </c:pt>
              <c:pt idx="19">
                <c:v>20.5</c:v>
              </c:pt>
              <c:pt idx="20">
                <c:v>20.9</c:v>
              </c:pt>
              <c:pt idx="21">
                <c:v>21.5</c:v>
              </c:pt>
              <c:pt idx="22">
                <c:v>19.4</c:v>
              </c:pt>
              <c:pt idx="23">
                <c:v>16.4</c:v>
              </c:pt>
              <c:pt idx="24">
                <c:v>19.8</c:v>
              </c:pt>
              <c:pt idx="25">
                <c:v>19.7</c:v>
              </c:pt>
              <c:pt idx="26">
                <c:v>17.8</c:v>
              </c:pt>
              <c:pt idx="27">
                <c:v>17.3</c:v>
              </c:pt>
              <c:pt idx="28">
                <c:v>17.8</c:v>
              </c:pt>
              <c:pt idx="29">
                <c:v>18.7</c:v>
              </c:pt>
              <c:pt idx="30">
                <c:v>18.4</c:v>
              </c:pt>
              <c:pt idx="31">
                <c:v>18.6</c:v>
              </c:pt>
              <c:pt idx="32">
                <c:v>18.3</c:v>
              </c:pt>
              <c:pt idx="33">
                <c:v>19</c:v>
              </c:pt>
              <c:pt idx="34">
                <c:v>20.4</c:v>
              </c:pt>
              <c:pt idx="35">
                <c:v>19.3</c:v>
              </c:pt>
              <c:pt idx="36">
                <c:v>19.9</c:v>
              </c:pt>
              <c:pt idx="37">
                <c:v>20.3</c:v>
              </c:pt>
              <c:pt idx="38">
                <c:v>20.2</c:v>
              </c:pt>
              <c:pt idx="39">
                <c:v>18.9</c:v>
              </c:pt>
              <c:pt idx="40">
                <c:v>18.792</c:v>
              </c:pt>
              <c:pt idx="41">
                <c:v>19.614</c:v>
              </c:pt>
              <c:pt idx="42">
                <c:v>19.304</c:v>
              </c:pt>
              <c:pt idx="43">
                <c:v>19.65</c:v>
              </c:pt>
              <c:pt idx="44">
                <c:v>19.25</c:v>
              </c:pt>
            </c:numLit>
          </c:yVal>
          <c:smooth val="0"/>
        </c:ser>
        <c:ser>
          <c:idx val="2"/>
          <c:order val="2"/>
          <c:tx>
            <c:v>India</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4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numLit>
          </c:xVal>
          <c:yVal>
            <c:numLit>
              <c:ptCount val="45"/>
              <c:pt idx="0">
                <c:v>0.3</c:v>
              </c:pt>
              <c:pt idx="1">
                <c:v>0.4</c:v>
              </c:pt>
              <c:pt idx="2">
                <c:v>0.4</c:v>
              </c:pt>
              <c:pt idx="3">
                <c:v>0.5</c:v>
              </c:pt>
              <c:pt idx="4">
                <c:v>0.6</c:v>
              </c:pt>
              <c:pt idx="5">
                <c:v>0.7</c:v>
              </c:pt>
              <c:pt idx="6">
                <c:v>0.8</c:v>
              </c:pt>
              <c:pt idx="7">
                <c:v>1.2</c:v>
              </c:pt>
              <c:pt idx="8">
                <c:v>1.2</c:v>
              </c:pt>
              <c:pt idx="9">
                <c:v>1.7</c:v>
              </c:pt>
              <c:pt idx="10">
                <c:v>1.4</c:v>
              </c:pt>
              <c:pt idx="11">
                <c:v>1.8</c:v>
              </c:pt>
              <c:pt idx="12">
                <c:v>2.6</c:v>
              </c:pt>
              <c:pt idx="13">
                <c:v>2.6</c:v>
              </c:pt>
              <c:pt idx="14">
                <c:v>2.5</c:v>
              </c:pt>
              <c:pt idx="15">
                <c:v>2.7</c:v>
              </c:pt>
              <c:pt idx="16">
                <c:v>2.5</c:v>
              </c:pt>
              <c:pt idx="17">
                <c:v>3.4</c:v>
              </c:pt>
              <c:pt idx="18">
                <c:v>4.1</c:v>
              </c:pt>
              <c:pt idx="19">
                <c:v>5.3</c:v>
              </c:pt>
              <c:pt idx="20">
                <c:v>5.5</c:v>
              </c:pt>
              <c:pt idx="21">
                <c:v>6.1</c:v>
              </c:pt>
              <c:pt idx="22">
                <c:v>6.4</c:v>
              </c:pt>
              <c:pt idx="23">
                <c:v>7.7</c:v>
              </c:pt>
              <c:pt idx="24">
                <c:v>8.2</c:v>
              </c:pt>
              <c:pt idx="25">
                <c:v>8.5</c:v>
              </c:pt>
              <c:pt idx="26">
                <c:v>8.7</c:v>
              </c:pt>
              <c:pt idx="27">
                <c:v>8.8</c:v>
              </c:pt>
              <c:pt idx="28">
                <c:v>11</c:v>
              </c:pt>
              <c:pt idx="29">
                <c:v>11.6</c:v>
              </c:pt>
              <c:pt idx="30">
                <c:v>12.6</c:v>
              </c:pt>
              <c:pt idx="31">
                <c:v>12.7</c:v>
              </c:pt>
              <c:pt idx="32">
                <c:v>12.9</c:v>
              </c:pt>
              <c:pt idx="33">
                <c:v>12.2</c:v>
              </c:pt>
              <c:pt idx="34">
                <c:v>12.4</c:v>
              </c:pt>
              <c:pt idx="35">
                <c:v>13.6</c:v>
              </c:pt>
              <c:pt idx="36">
                <c:v>13.9</c:v>
              </c:pt>
              <c:pt idx="37">
                <c:v>14.3</c:v>
              </c:pt>
              <c:pt idx="38">
                <c:v>16.2</c:v>
              </c:pt>
              <c:pt idx="39">
                <c:v>16.2</c:v>
              </c:pt>
              <c:pt idx="40">
                <c:v>16.702</c:v>
              </c:pt>
              <c:pt idx="41">
                <c:v>17.36</c:v>
              </c:pt>
              <c:pt idx="42">
                <c:v>16.094</c:v>
              </c:pt>
              <c:pt idx="43">
                <c:v>16.798</c:v>
              </c:pt>
              <c:pt idx="44">
                <c:v>17.66</c:v>
              </c:pt>
            </c:numLit>
          </c:yVal>
          <c:smooth val="0"/>
        </c:ser>
        <c:axId val="53252068"/>
        <c:axId val="9506565"/>
      </c:scatterChart>
      <c:valAx>
        <c:axId val="53252068"/>
        <c:scaling>
          <c:orientation val="minMax"/>
          <c:min val="1960"/>
        </c:scaling>
        <c:axPos val="b"/>
        <c:title>
          <c:tx>
            <c:rich>
              <a:bodyPr vert="horz" rot="0" anchor="ctr"/>
              <a:lstStyle/>
              <a:p>
                <a:pPr algn="ctr">
                  <a:defRPr/>
                </a:pPr>
                <a:r>
                  <a:rPr lang="en-US" cap="none" sz="1000" b="0" i="1" u="none" baseline="0">
                    <a:latin typeface="Arial"/>
                    <a:ea typeface="Arial"/>
                    <a:cs typeface="Arial"/>
                  </a:rPr>
                  <a:t>Compiled by Earth Policy Institute from: IFA; Worldwatch. </a:t>
                </a:r>
              </a:p>
            </c:rich>
          </c:tx>
          <c:layout>
            <c:manualLayout>
              <c:xMode val="factor"/>
              <c:yMode val="factor"/>
              <c:x val="0.2385"/>
              <c:y val="-0.03925"/>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9506565"/>
        <c:crosses val="autoZero"/>
        <c:crossBetween val="midCat"/>
        <c:dispUnits/>
        <c:majorUnit val="10"/>
      </c:valAx>
      <c:valAx>
        <c:axId val="9506565"/>
        <c:scaling>
          <c:orientation val="minMax"/>
        </c:scaling>
        <c:axPos val="l"/>
        <c:title>
          <c:tx>
            <c:rich>
              <a:bodyPr vert="horz" rot="-5400000" anchor="ctr"/>
              <a:lstStyle/>
              <a:p>
                <a:pPr algn="ctr">
                  <a:defRPr/>
                </a:pPr>
                <a:r>
                  <a:rPr lang="en-US" cap="none" sz="1200" b="0" i="0" u="none" baseline="0">
                    <a:latin typeface="Arial"/>
                    <a:ea typeface="Arial"/>
                    <a:cs typeface="Arial"/>
                  </a:rPr>
                  <a:t>Million Tons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3252068"/>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Grain Production Per Ton of Fertilizer Use, 
1960-2004</a:t>
            </a:r>
          </a:p>
        </c:rich>
      </c:tx>
      <c:layout/>
      <c:spPr>
        <a:noFill/>
        <a:ln>
          <a:noFill/>
        </a:ln>
      </c:spPr>
    </c:title>
    <c:plotArea>
      <c:layout>
        <c:manualLayout>
          <c:xMode val="edge"/>
          <c:yMode val="edge"/>
          <c:x val="0.06125"/>
          <c:y val="0.167"/>
          <c:w val="0.8775"/>
          <c:h val="0.70575"/>
        </c:manualLayout>
      </c:layout>
      <c:scatterChart>
        <c:scatterStyle val="line"/>
        <c:varyColors val="0"/>
        <c:ser>
          <c:idx val="1"/>
          <c:order val="0"/>
          <c:tx>
            <c:v>Ratio Grain Production to Fertilizer Use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4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numLit>
          </c:xVal>
          <c:yVal>
            <c:numLit>
              <c:ptCount val="45"/>
              <c:pt idx="0">
                <c:v>30.51851851851852</c:v>
              </c:pt>
              <c:pt idx="1">
                <c:v>28.55742857142857</c:v>
              </c:pt>
              <c:pt idx="2">
                <c:v>27.436096774193548</c:v>
              </c:pt>
              <c:pt idx="3">
                <c:v>25.22955882352941</c:v>
              </c:pt>
              <c:pt idx="4">
                <c:v>24.493108108108107</c:v>
              </c:pt>
              <c:pt idx="5">
                <c:v>22.6171</c:v>
              </c:pt>
              <c:pt idx="6">
                <c:v>21.967466666666667</c:v>
              </c:pt>
              <c:pt idx="7">
                <c:v>19.888117647058824</c:v>
              </c:pt>
              <c:pt idx="8">
                <c:v>18.795107142857145</c:v>
              </c:pt>
              <c:pt idx="9">
                <c:v>17.719716666666667</c:v>
              </c:pt>
              <c:pt idx="10">
                <c:v>16.345060606060603</c:v>
              </c:pt>
              <c:pt idx="11">
                <c:v>17.06272463768116</c:v>
              </c:pt>
              <c:pt idx="12">
                <c:v>15.625534246575342</c:v>
              </c:pt>
              <c:pt idx="13">
                <c:v>15.860860759493672</c:v>
              </c:pt>
              <c:pt idx="14">
                <c:v>14.159341176470589</c:v>
              </c:pt>
              <c:pt idx="15">
                <c:v>15.083121951219512</c:v>
              </c:pt>
              <c:pt idx="16">
                <c:v>14.913366666666667</c:v>
              </c:pt>
              <c:pt idx="17">
                <c:v>13.889463157894737</c:v>
              </c:pt>
              <c:pt idx="18">
                <c:v>14.454870000000001</c:v>
              </c:pt>
              <c:pt idx="19">
                <c:v>12.702225225225224</c:v>
              </c:pt>
              <c:pt idx="20">
                <c:v>12.762178571428572</c:v>
              </c:pt>
              <c:pt idx="21">
                <c:v>12.666957264957265</c:v>
              </c:pt>
              <c:pt idx="22">
                <c:v>13.331313043478263</c:v>
              </c:pt>
              <c:pt idx="23">
                <c:v>12.777608695652173</c:v>
              </c:pt>
              <c:pt idx="24">
                <c:v>12.950285714285716</c:v>
              </c:pt>
              <c:pt idx="25">
                <c:v>12.568847328244274</c:v>
              </c:pt>
              <c:pt idx="26">
                <c:v>12.900883720930231</c:v>
              </c:pt>
              <c:pt idx="27">
                <c:v>12.12290909090909</c:v>
              </c:pt>
              <c:pt idx="28">
                <c:v>11.072721428571429</c:v>
              </c:pt>
              <c:pt idx="29">
                <c:v>11.45908904109589</c:v>
              </c:pt>
              <c:pt idx="30">
                <c:v>12.360916083916084</c:v>
              </c:pt>
              <c:pt idx="31">
                <c:v>12.381340579710145</c:v>
              </c:pt>
              <c:pt idx="32">
                <c:v>13.320962686567164</c:v>
              </c:pt>
              <c:pt idx="33">
                <c:v>13.580111111111112</c:v>
              </c:pt>
              <c:pt idx="34">
                <c:v>14.5120826446281</c:v>
              </c:pt>
              <c:pt idx="35">
                <c:v>14.015188524590165</c:v>
              </c:pt>
              <c:pt idx="36">
                <c:v>14.510674418604651</c:v>
              </c:pt>
              <c:pt idx="37">
                <c:v>13.909696296296296</c:v>
              </c:pt>
              <c:pt idx="38">
                <c:v>13.584565217391305</c:v>
              </c:pt>
              <c:pt idx="39">
                <c:v>13.366235714285713</c:v>
              </c:pt>
              <c:pt idx="40">
                <c:v>13.582117407533083</c:v>
              </c:pt>
              <c:pt idx="41">
                <c:v>13.487427912341408</c:v>
              </c:pt>
              <c:pt idx="42">
                <c:v>12.754350510834175</c:v>
              </c:pt>
              <c:pt idx="43">
                <c:v>12.745115288134429</c:v>
              </c:pt>
              <c:pt idx="44">
                <c:v>13.543335158158975</c:v>
              </c:pt>
            </c:numLit>
          </c:yVal>
          <c:smooth val="0"/>
        </c:ser>
        <c:axId val="18450222"/>
        <c:axId val="31834271"/>
      </c:scatterChart>
      <c:valAx>
        <c:axId val="18450222"/>
        <c:scaling>
          <c:orientation val="minMax"/>
          <c:min val="1960"/>
        </c:scaling>
        <c:axPos val="b"/>
        <c:title>
          <c:tx>
            <c:rich>
              <a:bodyPr vert="horz" rot="0" anchor="ctr"/>
              <a:lstStyle/>
              <a:p>
                <a:pPr algn="ctr">
                  <a:defRPr/>
                </a:pPr>
                <a:r>
                  <a:rPr lang="en-US" cap="none" sz="1000" b="0" i="1" u="none" baseline="0">
                    <a:latin typeface="Arial"/>
                    <a:ea typeface="Arial"/>
                    <a:cs typeface="Arial"/>
                  </a:rPr>
                  <a:t>Compiled by Earth Policy Institute from  USDA; IFA; Worldwatch.  </a:t>
                </a:r>
              </a:p>
            </c:rich>
          </c:tx>
          <c:layout>
            <c:manualLayout>
              <c:xMode val="factor"/>
              <c:yMode val="factor"/>
              <c:x val="0.2395"/>
              <c:y val="-0.02675"/>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1834271"/>
        <c:crosses val="autoZero"/>
        <c:crossBetween val="midCat"/>
        <c:dispUnits/>
        <c:majorUnit val="10"/>
        <c:minorUnit val="1"/>
      </c:valAx>
      <c:valAx>
        <c:axId val="31834271"/>
        <c:scaling>
          <c:orientation val="minMax"/>
          <c:max val="40"/>
        </c:scaling>
        <c:axPos val="l"/>
        <c:title>
          <c:tx>
            <c:rich>
              <a:bodyPr vert="horz" rot="-5400000" anchor="ctr"/>
              <a:lstStyle/>
              <a:p>
                <a:pPr algn="ctr">
                  <a:defRPr/>
                </a:pPr>
                <a:r>
                  <a:rPr lang="en-US" cap="none" sz="1200" b="0" i="0" u="none" baseline="0">
                    <a:latin typeface="Arial"/>
                    <a:ea typeface="Arial"/>
                    <a:cs typeface="Arial"/>
                  </a:rPr>
                  <a:t>Tons Grain</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8450222"/>
        <c:crosses val="autoZero"/>
        <c:crossBetween val="midCat"/>
        <c:dispUnits/>
        <c:majorUnit val="5"/>
        <c:minorUnit val="1"/>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Grain Production Per Ton of Fertilizer Use in China,
 1960-2004</a:t>
            </a:r>
          </a:p>
        </c:rich>
      </c:tx>
      <c:layout/>
      <c:spPr>
        <a:noFill/>
        <a:ln>
          <a:noFill/>
        </a:ln>
      </c:spPr>
    </c:title>
    <c:plotArea>
      <c:layout>
        <c:manualLayout>
          <c:xMode val="edge"/>
          <c:yMode val="edge"/>
          <c:x val="0.06125"/>
          <c:y val="0.167"/>
          <c:w val="0.8775"/>
          <c:h val="0.70575"/>
        </c:manualLayout>
      </c:layout>
      <c:scatterChart>
        <c:scatterStyle val="line"/>
        <c:varyColors val="0"/>
        <c:ser>
          <c:idx val="1"/>
          <c:order val="0"/>
          <c:tx>
            <c:v>Ratio Grain Production to Fertilizer Use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4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numLit>
          </c:xVal>
          <c:yVal>
            <c:numLit>
              <c:ptCount val="45"/>
              <c:pt idx="0">
                <c:v>128.57142857142858</c:v>
              </c:pt>
              <c:pt idx="1">
                <c:v>229.69249999999997</c:v>
              </c:pt>
              <c:pt idx="2">
                <c:v>165.93</c:v>
              </c:pt>
              <c:pt idx="3">
                <c:v>108.61</c:v>
              </c:pt>
              <c:pt idx="4">
                <c:v>93.37923076923077</c:v>
              </c:pt>
              <c:pt idx="5">
                <c:v>48.2474074074074</c:v>
              </c:pt>
              <c:pt idx="6">
                <c:v>52.571481481481484</c:v>
              </c:pt>
              <c:pt idx="7">
                <c:v>29.343200000000003</c:v>
              </c:pt>
              <c:pt idx="8">
                <c:v>51.98074074074074</c:v>
              </c:pt>
              <c:pt idx="9">
                <c:v>40.39714285714285</c:v>
              </c:pt>
              <c:pt idx="10">
                <c:v>44.915</c:v>
              </c:pt>
              <c:pt idx="11">
                <c:v>41.034523809523805</c:v>
              </c:pt>
              <c:pt idx="12">
                <c:v>32.85666666666667</c:v>
              </c:pt>
              <c:pt idx="13">
                <c:v>35.47392156862745</c:v>
              </c:pt>
              <c:pt idx="14">
                <c:v>39.63</c:v>
              </c:pt>
              <c:pt idx="15">
                <c:v>37.563148148148144</c:v>
              </c:pt>
              <c:pt idx="16">
                <c:v>35.51241379310345</c:v>
              </c:pt>
              <c:pt idx="17">
                <c:v>30.599076923076925</c:v>
              </c:pt>
              <c:pt idx="18">
                <c:v>25.63147727272727</c:v>
              </c:pt>
              <c:pt idx="19">
                <c:v>22.254311926605503</c:v>
              </c:pt>
              <c:pt idx="20">
                <c:v>18.3544094488189</c:v>
              </c:pt>
              <c:pt idx="21">
                <c:v>17.826842105263157</c:v>
              </c:pt>
              <c:pt idx="22">
                <c:v>17.275364238410596</c:v>
              </c:pt>
              <c:pt idx="23">
                <c:v>17.398012048192772</c:v>
              </c:pt>
              <c:pt idx="24">
                <c:v>17.592126436781612</c:v>
              </c:pt>
              <c:pt idx="25">
                <c:v>15.98887640449438</c:v>
              </c:pt>
              <c:pt idx="26">
                <c:v>15.377150259067356</c:v>
              </c:pt>
              <c:pt idx="27">
                <c:v>15.2214</c:v>
              </c:pt>
              <c:pt idx="28">
                <c:v>13.884392523364486</c:v>
              </c:pt>
              <c:pt idx="29">
                <c:v>13.113898305084746</c:v>
              </c:pt>
              <c:pt idx="30">
                <c:v>13.157816091954022</c:v>
              </c:pt>
              <c:pt idx="31">
                <c:v>12.7171320754717</c:v>
              </c:pt>
              <c:pt idx="32">
                <c:v>13.024770992366413</c:v>
              </c:pt>
              <c:pt idx="33">
                <c:v>12.081875</c:v>
              </c:pt>
              <c:pt idx="34">
                <c:v>13.68869918699187</c:v>
              </c:pt>
              <c:pt idx="35">
                <c:v>12.592544169611308</c:v>
              </c:pt>
              <c:pt idx="36">
                <c:v>11.492840236686392</c:v>
              </c:pt>
              <c:pt idx="37">
                <c:v>10.660309859154928</c:v>
              </c:pt>
              <c:pt idx="38">
                <c:v>11.144488636363635</c:v>
              </c:pt>
              <c:pt idx="39">
                <c:v>11.305333333333333</c:v>
              </c:pt>
              <c:pt idx="40">
                <c:v>10.02116724738676</c:v>
              </c:pt>
              <c:pt idx="41">
                <c:v>9.568922869350123</c:v>
              </c:pt>
              <c:pt idx="42">
                <c:v>8.549737176453004</c:v>
              </c:pt>
              <c:pt idx="43">
                <c:v>8.31845758354756</c:v>
              </c:pt>
              <c:pt idx="44">
                <c:v>8.614355231143552</c:v>
              </c:pt>
            </c:numLit>
          </c:yVal>
          <c:smooth val="0"/>
        </c:ser>
        <c:axId val="18072984"/>
        <c:axId val="28439129"/>
      </c:scatterChart>
      <c:valAx>
        <c:axId val="18072984"/>
        <c:scaling>
          <c:orientation val="minMax"/>
          <c:min val="1960"/>
        </c:scaling>
        <c:axPos val="b"/>
        <c:title>
          <c:tx>
            <c:rich>
              <a:bodyPr vert="horz" rot="0" anchor="ctr"/>
              <a:lstStyle/>
              <a:p>
                <a:pPr algn="ctr">
                  <a:defRPr/>
                </a:pPr>
                <a:r>
                  <a:rPr lang="en-US" cap="none" sz="1000" b="0" i="1" u="none" baseline="0">
                    <a:latin typeface="Arial"/>
                    <a:ea typeface="Arial"/>
                    <a:cs typeface="Arial"/>
                  </a:rPr>
                  <a:t>Compiled by Earth Policy Institute from  USDA; IFA; Worldwatch</a:t>
                </a:r>
              </a:p>
            </c:rich>
          </c:tx>
          <c:layout>
            <c:manualLayout>
              <c:xMode val="factor"/>
              <c:yMode val="factor"/>
              <c:x val="0.2395"/>
              <c:y val="0.02725"/>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8439129"/>
        <c:crosses val="autoZero"/>
        <c:crossBetween val="midCat"/>
        <c:dispUnits/>
        <c:majorUnit val="10"/>
        <c:minorUnit val="1"/>
      </c:valAx>
      <c:valAx>
        <c:axId val="28439129"/>
        <c:scaling>
          <c:orientation val="minMax"/>
          <c:max val="250"/>
        </c:scaling>
        <c:axPos val="l"/>
        <c:title>
          <c:tx>
            <c:rich>
              <a:bodyPr vert="horz" rot="-5400000" anchor="ctr"/>
              <a:lstStyle/>
              <a:p>
                <a:pPr algn="ctr">
                  <a:defRPr/>
                </a:pPr>
                <a:r>
                  <a:rPr lang="en-US" cap="none" sz="1200" b="0" i="0" u="none" baseline="0">
                    <a:latin typeface="Arial"/>
                    <a:ea typeface="Arial"/>
                    <a:cs typeface="Arial"/>
                  </a:rPr>
                  <a:t>Tons Grain</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8072984"/>
        <c:crosses val="autoZero"/>
        <c:crossBetween val="midCat"/>
        <c:dispUnits/>
        <c:minorUnit val="5"/>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Grain Production Per Ton of Fertilizer Use 
in the United States, 1960-2004</a:t>
            </a:r>
          </a:p>
        </c:rich>
      </c:tx>
      <c:layout/>
      <c:spPr>
        <a:noFill/>
        <a:ln>
          <a:noFill/>
        </a:ln>
      </c:spPr>
    </c:title>
    <c:plotArea>
      <c:layout>
        <c:manualLayout>
          <c:xMode val="edge"/>
          <c:yMode val="edge"/>
          <c:x val="0.06125"/>
          <c:y val="0.167"/>
          <c:w val="0.8775"/>
          <c:h val="0.705"/>
        </c:manualLayout>
      </c:layout>
      <c:scatterChart>
        <c:scatterStyle val="line"/>
        <c:varyColors val="0"/>
        <c:ser>
          <c:idx val="1"/>
          <c:order val="0"/>
          <c:tx>
            <c:v>Ratio Grain Production to Fertilizer Use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numLit>
              <c:ptCount val="4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numLit>
          </c:xVal>
          <c:yVal>
            <c:numLit>
              <c:ptCount val="45"/>
              <c:pt idx="0">
                <c:v>26.61764705882353</c:v>
              </c:pt>
              <c:pt idx="1">
                <c:v>21.42236842105263</c:v>
              </c:pt>
              <c:pt idx="2">
                <c:v>19.221071428571427</c:v>
              </c:pt>
              <c:pt idx="3">
                <c:v>18.889347826086958</c:v>
              </c:pt>
              <c:pt idx="4">
                <c:v>15.9849</c:v>
              </c:pt>
              <c:pt idx="5">
                <c:v>16.072654867256638</c:v>
              </c:pt>
              <c:pt idx="6">
                <c:v>15.292833333333334</c:v>
              </c:pt>
              <c:pt idx="7">
                <c:v>16.29023622047244</c:v>
              </c:pt>
              <c:pt idx="8">
                <c:v>14.78639705882353</c:v>
              </c:pt>
              <c:pt idx="9">
                <c:v>14.465035460992908</c:v>
              </c:pt>
              <c:pt idx="10">
                <c:v>12.718972602739727</c:v>
              </c:pt>
              <c:pt idx="11">
                <c:v>15.253096774193548</c:v>
              </c:pt>
              <c:pt idx="12">
                <c:v>14.546282051282052</c:v>
              </c:pt>
              <c:pt idx="13">
                <c:v>14.501288343558283</c:v>
              </c:pt>
              <c:pt idx="14">
                <c:v>11.603885714285715</c:v>
              </c:pt>
              <c:pt idx="15">
                <c:v>15.562264150943395</c:v>
              </c:pt>
              <c:pt idx="16">
                <c:v>13.57825396825397</c:v>
              </c:pt>
              <c:pt idx="17">
                <c:v>13.160298507462684</c:v>
              </c:pt>
              <c:pt idx="18">
                <c:v>14.691871657754012</c:v>
              </c:pt>
              <c:pt idx="19">
                <c:v>14.67521951219512</c:v>
              </c:pt>
              <c:pt idx="20">
                <c:v>12.819473684210529</c:v>
              </c:pt>
              <c:pt idx="21">
                <c:v>15.27520930232558</c:v>
              </c:pt>
              <c:pt idx="22">
                <c:v>17.057835051546395</c:v>
              </c:pt>
              <c:pt idx="23">
                <c:v>12.570670731707319</c:v>
              </c:pt>
              <c:pt idx="24">
                <c:v>15.788181818181817</c:v>
              </c:pt>
              <c:pt idx="25">
                <c:v>17.51786802030457</c:v>
              </c:pt>
              <c:pt idx="26">
                <c:v>17.60202247191011</c:v>
              </c:pt>
              <c:pt idx="27">
                <c:v>16.09543352601156</c:v>
              </c:pt>
              <c:pt idx="28">
                <c:v>11.471348314606741</c:v>
              </c:pt>
              <c:pt idx="29">
                <c:v>15.082192513368984</c:v>
              </c:pt>
              <c:pt idx="30">
                <c:v>16.854782608695654</c:v>
              </c:pt>
              <c:pt idx="31">
                <c:v>14.925107526881721</c:v>
              </c:pt>
              <c:pt idx="32">
                <c:v>19.139617486338796</c:v>
              </c:pt>
              <c:pt idx="33">
                <c:v>13.523421052631578</c:v>
              </c:pt>
              <c:pt idx="34">
                <c:v>17.317892156862747</c:v>
              </c:pt>
              <c:pt idx="35">
                <c:v>14.252331606217616</c:v>
              </c:pt>
              <c:pt idx="36">
                <c:v>16.74105527638191</c:v>
              </c:pt>
              <c:pt idx="37">
                <c:v>16.438965517241378</c:v>
              </c:pt>
              <c:pt idx="38">
                <c:v>17.15762376237624</c:v>
              </c:pt>
              <c:pt idx="39">
                <c:v>17.564021164021163</c:v>
              </c:pt>
              <c:pt idx="40">
                <c:v>18.076042997020007</c:v>
              </c:pt>
              <c:pt idx="41">
                <c:v>16.388192107678186</c:v>
              </c:pt>
              <c:pt idx="42">
                <c:v>15.227932034811438</c:v>
              </c:pt>
              <c:pt idx="43">
                <c:v>17.5741475826972</c:v>
              </c:pt>
              <c:pt idx="44">
                <c:v>20.027064935064935</c:v>
              </c:pt>
            </c:numLit>
          </c:yVal>
          <c:smooth val="0"/>
        </c:ser>
        <c:axId val="54625570"/>
        <c:axId val="21868083"/>
      </c:scatterChart>
      <c:valAx>
        <c:axId val="54625570"/>
        <c:scaling>
          <c:orientation val="minMax"/>
          <c:min val="1960"/>
        </c:scaling>
        <c:axPos val="b"/>
        <c:title>
          <c:tx>
            <c:rich>
              <a:bodyPr vert="horz" rot="0" anchor="ctr"/>
              <a:lstStyle/>
              <a:p>
                <a:pPr algn="ctr">
                  <a:defRPr/>
                </a:pPr>
                <a:r>
                  <a:rPr lang="en-US" cap="none" sz="1000" b="0" i="1" u="none" baseline="0">
                    <a:latin typeface="Arial"/>
                    <a:ea typeface="Arial"/>
                    <a:cs typeface="Arial"/>
                  </a:rPr>
                  <a:t>Compiled by Earth Policy Institute from  USDA; IFA; Worldwatch</a:t>
                </a:r>
              </a:p>
            </c:rich>
          </c:tx>
          <c:layout>
            <c:manualLayout>
              <c:xMode val="factor"/>
              <c:yMode val="factor"/>
              <c:x val="0.2385"/>
              <c:y val="-0.0275"/>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1868083"/>
        <c:crosses val="autoZero"/>
        <c:crossBetween val="midCat"/>
        <c:dispUnits/>
        <c:majorUnit val="10"/>
        <c:minorUnit val="1"/>
      </c:valAx>
      <c:valAx>
        <c:axId val="21868083"/>
        <c:scaling>
          <c:orientation val="minMax"/>
        </c:scaling>
        <c:axPos val="l"/>
        <c:title>
          <c:tx>
            <c:rich>
              <a:bodyPr vert="horz" rot="-5400000" anchor="ctr"/>
              <a:lstStyle/>
              <a:p>
                <a:pPr algn="ctr">
                  <a:defRPr/>
                </a:pPr>
                <a:r>
                  <a:rPr lang="en-US" cap="none" sz="1200" b="0" i="0" u="none" baseline="0">
                    <a:latin typeface="Arial"/>
                    <a:ea typeface="Arial"/>
                    <a:cs typeface="Arial"/>
                  </a:rPr>
                  <a:t>Tons Grain</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4625570"/>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Grain Production Per Ton of Fertilizer Use in India, 
1960-2004</a:t>
            </a:r>
          </a:p>
        </c:rich>
      </c:tx>
      <c:layout/>
      <c:spPr>
        <a:noFill/>
        <a:ln>
          <a:noFill/>
        </a:ln>
      </c:spPr>
    </c:title>
    <c:plotArea>
      <c:layout>
        <c:manualLayout>
          <c:xMode val="edge"/>
          <c:yMode val="edge"/>
          <c:x val="0.06125"/>
          <c:y val="0.14"/>
          <c:w val="0.8775"/>
          <c:h val="0.73825"/>
        </c:manualLayout>
      </c:layout>
      <c:scatterChart>
        <c:scatterStyle val="line"/>
        <c:varyColors val="0"/>
        <c:ser>
          <c:idx val="1"/>
          <c:order val="0"/>
          <c:tx>
            <c:v>Ratio Grain Production to Fertilizer Use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4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numLit>
          </c:xVal>
          <c:yVal>
            <c:numLit>
              <c:ptCount val="45"/>
              <c:pt idx="0">
                <c:v>230</c:v>
              </c:pt>
              <c:pt idx="1">
                <c:v>173.89</c:v>
              </c:pt>
              <c:pt idx="2">
                <c:v>176.67000000000002</c:v>
              </c:pt>
              <c:pt idx="3">
                <c:v>143.818</c:v>
              </c:pt>
              <c:pt idx="4">
                <c:v>123.44833333333334</c:v>
              </c:pt>
              <c:pt idx="5">
                <c:v>92.01</c:v>
              </c:pt>
              <c:pt idx="6">
                <c:v>81.14874999999999</c:v>
              </c:pt>
              <c:pt idx="7">
                <c:v>63.87166666666667</c:v>
              </c:pt>
              <c:pt idx="8">
                <c:v>68.80333333333333</c:v>
              </c:pt>
              <c:pt idx="9">
                <c:v>50.63294117647059</c:v>
              </c:pt>
              <c:pt idx="10">
                <c:v>66.28357142857143</c:v>
              </c:pt>
              <c:pt idx="11">
                <c:v>50.94666666666666</c:v>
              </c:pt>
              <c:pt idx="12">
                <c:v>34.22769230769231</c:v>
              </c:pt>
              <c:pt idx="13">
                <c:v>37.54730769230769</c:v>
              </c:pt>
              <c:pt idx="14">
                <c:v>34.6888</c:v>
              </c:pt>
              <c:pt idx="15">
                <c:v>38.22074074074074</c:v>
              </c:pt>
              <c:pt idx="16">
                <c:v>40.196</c:v>
              </c:pt>
              <c:pt idx="17">
                <c:v>32.845294117647065</c:v>
              </c:pt>
              <c:pt idx="18">
                <c:v>28.32414634146342</c:v>
              </c:pt>
              <c:pt idx="19">
                <c:v>19.872641509433965</c:v>
              </c:pt>
              <c:pt idx="20">
                <c:v>20.715272727272726</c:v>
              </c:pt>
              <c:pt idx="21">
                <c:v>19.827704918032786</c:v>
              </c:pt>
              <c:pt idx="22">
                <c:v>17.569687499999997</c:v>
              </c:pt>
              <c:pt idx="23">
                <c:v>17.77025974025974</c:v>
              </c:pt>
              <c:pt idx="24">
                <c:v>16.495243902439025</c:v>
              </c:pt>
              <c:pt idx="25">
                <c:v>15.728235294117647</c:v>
              </c:pt>
              <c:pt idx="26">
                <c:v>15.407011494252874</c:v>
              </c:pt>
              <c:pt idx="27">
                <c:v>14.19772727272727</c:v>
              </c:pt>
              <c:pt idx="28">
                <c:v>13.453363636363635</c:v>
              </c:pt>
              <c:pt idx="29">
                <c:v>14.007241379310345</c:v>
              </c:pt>
              <c:pt idx="30">
                <c:v>12.436031746031745</c:v>
              </c:pt>
              <c:pt idx="31">
                <c:v>12.263307086614175</c:v>
              </c:pt>
              <c:pt idx="32">
                <c:v>12.816821705426355</c:v>
              </c:pt>
              <c:pt idx="33">
                <c:v>13.813934426229508</c:v>
              </c:pt>
              <c:pt idx="34">
                <c:v>13.77774193548387</c:v>
              </c:pt>
              <c:pt idx="35">
                <c:v>12.858088235294119</c:v>
              </c:pt>
              <c:pt idx="36">
                <c:v>12.788345323741007</c:v>
              </c:pt>
              <c:pt idx="37">
                <c:v>12.786153846153846</c:v>
              </c:pt>
              <c:pt idx="38">
                <c:v>11.359259259259261</c:v>
              </c:pt>
              <c:pt idx="39">
                <c:v>11.787654320987656</c:v>
              </c:pt>
              <c:pt idx="40">
                <c:v>11.54777870913663</c:v>
              </c:pt>
              <c:pt idx="41">
                <c:v>11.373387096774195</c:v>
              </c:pt>
              <c:pt idx="42">
                <c:v>10.573505654281098</c:v>
              </c:pt>
              <c:pt idx="43">
                <c:v>11.30551256101917</c:v>
              </c:pt>
              <c:pt idx="44">
                <c:v>10.761608154020385</c:v>
              </c:pt>
            </c:numLit>
          </c:yVal>
          <c:smooth val="0"/>
        </c:ser>
        <c:axId val="62595020"/>
        <c:axId val="26484269"/>
      </c:scatterChart>
      <c:valAx>
        <c:axId val="62595020"/>
        <c:scaling>
          <c:orientation val="minMax"/>
          <c:min val="1960"/>
        </c:scaling>
        <c:axPos val="b"/>
        <c:title>
          <c:tx>
            <c:rich>
              <a:bodyPr vert="horz" rot="0" anchor="ctr"/>
              <a:lstStyle/>
              <a:p>
                <a:pPr algn="ctr">
                  <a:defRPr/>
                </a:pPr>
                <a:r>
                  <a:rPr lang="en-US" cap="none" sz="1000" b="0" i="1" u="none" baseline="0">
                    <a:latin typeface="Arial"/>
                    <a:ea typeface="Arial"/>
                    <a:cs typeface="Arial"/>
                  </a:rPr>
                  <a:t>Compiled by Earth Policy Institute from  USDA; IFA; Worldwatch.  </a:t>
                </a:r>
              </a:p>
            </c:rich>
          </c:tx>
          <c:layout>
            <c:manualLayout>
              <c:xMode val="factor"/>
              <c:yMode val="factor"/>
              <c:x val="0.24"/>
              <c:y val="0.028"/>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6484269"/>
        <c:crosses val="autoZero"/>
        <c:crossBetween val="midCat"/>
        <c:dispUnits/>
        <c:majorUnit val="10"/>
        <c:minorUnit val="1"/>
      </c:valAx>
      <c:valAx>
        <c:axId val="26484269"/>
        <c:scaling>
          <c:orientation val="minMax"/>
          <c:max val="250"/>
          <c:min val="0"/>
        </c:scaling>
        <c:axPos val="l"/>
        <c:title>
          <c:tx>
            <c:rich>
              <a:bodyPr vert="horz" rot="-5400000" anchor="ctr"/>
              <a:lstStyle/>
              <a:p>
                <a:pPr algn="ctr">
                  <a:defRPr/>
                </a:pPr>
                <a:r>
                  <a:rPr lang="en-US" cap="none" sz="1200" b="0" i="0" u="none" baseline="0">
                    <a:latin typeface="Arial"/>
                    <a:ea typeface="Arial"/>
                    <a:cs typeface="Arial"/>
                  </a:rPr>
                  <a:t>Tons Grain</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2595020"/>
        <c:crosses val="autoZero"/>
        <c:crossBetween val="midCat"/>
        <c:dispUnits/>
        <c:majorUnit val="25"/>
        <c:minorUnit val="5"/>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12.xml" /></Relationships>
</file>

<file path=xl/chartsheets/sheet1.xml><?xml version="1.0" encoding="utf-8"?>
<chartsheet xmlns="http://schemas.openxmlformats.org/spreadsheetml/2006/main" xmlns:r="http://schemas.openxmlformats.org/officeDocument/2006/relationships">
  <sheetViews>
    <sheetView tabSelected="1" workbookViewId="0" zoomScale="86"/>
  </sheetViews>
  <pageMargins left="1" right="1.5" top="1" bottom="6"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Pr codeName="Chart3"/>
  <sheetViews>
    <sheetView workbookViewId="0" zoomScale="72"/>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zoomScale="72"/>
  </sheetViews>
  <pageMargins left="1" right="1"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zoomScale="72"/>
  </sheetViews>
  <pageMargins left="1" right="1" top="1" bottom="4.5"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zoomScale="72"/>
  </sheetViews>
  <pageMargins left="1" right="1" top="1" bottom="4.5" header="0.5" footer="0.5"/>
  <pageSetup horizontalDpi="600" verticalDpi="600" orientation="portrait"/>
  <drawing r:id="rId1"/>
</chartsheet>
</file>

<file path=xl/chartsheets/sheet6.xml><?xml version="1.0" encoding="utf-8"?>
<chartsheet xmlns="http://schemas.openxmlformats.org/spreadsheetml/2006/main" xmlns:r="http://schemas.openxmlformats.org/officeDocument/2006/relationships">
  <sheetViews>
    <sheetView workbookViewId="0" zoomScale="72"/>
  </sheetViews>
  <pageMargins left="1" right="1" top="1" bottom="4.5" header="0.5" footer="0.5"/>
  <pageSetup horizontalDpi="600" verticalDpi="600" orientation="portrait"/>
  <drawing r:id="rId1"/>
</chartsheet>
</file>

<file path=xl/chartsheets/sheet7.xml><?xml version="1.0" encoding="utf-8"?>
<chartsheet xmlns="http://schemas.openxmlformats.org/spreadsheetml/2006/main" xmlns:r="http://schemas.openxmlformats.org/officeDocument/2006/relationships">
  <sheetViews>
    <sheetView workbookViewId="0" zoomScale="72"/>
  </sheetViews>
  <pageMargins left="1" right="1" top="1" bottom="4.5" header="0.5" footer="0.5"/>
  <pageSetup horizontalDpi="600" verticalDpi="600" orientation="portrait"/>
  <drawing r:id="rId1"/>
</chartsheet>
</file>

<file path=xl/chartsheets/sheet8.xml><?xml version="1.0" encoding="utf-8"?>
<chartsheet xmlns="http://schemas.openxmlformats.org/spreadsheetml/2006/main" xmlns:r="http://schemas.openxmlformats.org/officeDocument/2006/relationships">
  <sheetViews>
    <sheetView workbookViewId="0" zoomScale="72"/>
  </sheetViews>
  <pageMargins left="1" right="1" top="1" bottom="4.5" header="0.5" footer="0.5"/>
  <pageSetup horizontalDpi="600" verticalDpi="600" orientation="portrait"/>
  <drawing r:id="rId1"/>
</chartsheet>
</file>

<file path=xl/chartsheets/sheet9.xml><?xml version="1.0" encoding="utf-8"?>
<chartsheet xmlns="http://schemas.openxmlformats.org/spreadsheetml/2006/main" xmlns:r="http://schemas.openxmlformats.org/officeDocument/2006/relationships">
  <sheetViews>
    <sheetView workbookViewId="0" zoomScale="72"/>
  </sheetViews>
  <pageMargins left="1" right="1" top="1" bottom="4.5" header="0.5" footer="0.5"/>
  <pageSetup horizontalDpi="600" verticalDpi="600" orientation="portrait"/>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0.0465</cdr:x>
      <cdr:y>0.94675</cdr:y>
    </cdr:from>
    <cdr:to>
      <cdr:x>0.4795</cdr:x>
      <cdr:y>0.98925</cdr:y>
    </cdr:to>
    <cdr:sp>
      <cdr:nvSpPr>
        <cdr:cNvPr id="1" name="TextBox 1"/>
        <cdr:cNvSpPr txBox="1">
          <a:spLocks noChangeArrowheads="1"/>
        </cdr:cNvSpPr>
      </cdr:nvSpPr>
      <cdr:spPr>
        <a:xfrm>
          <a:off x="247650" y="3448050"/>
          <a:ext cx="2371725" cy="152400"/>
        </a:xfrm>
        <a:prstGeom prst="rect">
          <a:avLst/>
        </a:prstGeom>
        <a:noFill/>
        <a:ln w="1" cmpd="sng">
          <a:noFill/>
        </a:ln>
      </cdr:spPr>
      <cdr:txBody>
        <a:bodyPr vertOverflow="clip" wrap="square" anchor="ctr"/>
        <a:p>
          <a:pPr algn="l">
            <a:defRPr/>
          </a:pPr>
          <a:r>
            <a:rPr lang="en-US" cap="none" sz="800" b="0" i="1" u="none" baseline="0">
              <a:latin typeface="Arial"/>
              <a:ea typeface="Arial"/>
              <a:cs typeface="Arial"/>
            </a:rPr>
            <a:t>Source: Heller and Keoleian</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52</xdr:row>
      <xdr:rowOff>0</xdr:rowOff>
    </xdr:from>
    <xdr:to>
      <xdr:col>0</xdr:col>
      <xdr:colOff>9525</xdr:colOff>
      <xdr:row>52</xdr:row>
      <xdr:rowOff>57150</xdr:rowOff>
    </xdr:to>
    <xdr:pic>
      <xdr:nvPicPr>
        <xdr:cNvPr id="1" name="Picture 1" descr=" "/>
        <xdr:cNvPicPr preferRelativeResize="1">
          <a:picLocks noChangeAspect="1"/>
        </xdr:cNvPicPr>
      </xdr:nvPicPr>
      <xdr:blipFill>
        <a:blip r:embed="rId1"/>
        <a:stretch>
          <a:fillRect/>
        </a:stretch>
      </xdr:blipFill>
      <xdr:spPr>
        <a:xfrm>
          <a:off x="0" y="8582025"/>
          <a:ext cx="9525" cy="57150"/>
        </a:xfrm>
        <a:prstGeom prst="rect">
          <a:avLst/>
        </a:prstGeom>
        <a:noFill/>
        <a:ln w="9525" cmpd="sng">
          <a:noFill/>
        </a:ln>
      </xdr:spPr>
    </xdr:pic>
    <xdr:clientData/>
  </xdr:twoCellAnchor>
  <xdr:twoCellAnchor editAs="oneCell">
    <xdr:from>
      <xdr:col>0</xdr:col>
      <xdr:colOff>0</xdr:colOff>
      <xdr:row>52</xdr:row>
      <xdr:rowOff>0</xdr:rowOff>
    </xdr:from>
    <xdr:to>
      <xdr:col>0</xdr:col>
      <xdr:colOff>57150</xdr:colOff>
      <xdr:row>52</xdr:row>
      <xdr:rowOff>9525</xdr:rowOff>
    </xdr:to>
    <xdr:pic>
      <xdr:nvPicPr>
        <xdr:cNvPr id="2" name="Picture 2" descr=" "/>
        <xdr:cNvPicPr preferRelativeResize="1">
          <a:picLocks noChangeAspect="1"/>
        </xdr:cNvPicPr>
      </xdr:nvPicPr>
      <xdr:blipFill>
        <a:blip r:embed="rId1"/>
        <a:stretch>
          <a:fillRect/>
        </a:stretch>
      </xdr:blipFill>
      <xdr:spPr>
        <a:xfrm>
          <a:off x="0" y="8582025"/>
          <a:ext cx="57150" cy="9525"/>
        </a:xfrm>
        <a:prstGeom prst="rect">
          <a:avLst/>
        </a:prstGeom>
        <a:noFill/>
        <a:ln w="9525" cmpd="sng">
          <a:noFill/>
        </a:ln>
      </xdr:spPr>
    </xdr:pic>
    <xdr:clientData/>
  </xdr:twoCellAnchor>
  <xdr:twoCellAnchor editAs="oneCell">
    <xdr:from>
      <xdr:col>0</xdr:col>
      <xdr:colOff>0</xdr:colOff>
      <xdr:row>52</xdr:row>
      <xdr:rowOff>0</xdr:rowOff>
    </xdr:from>
    <xdr:to>
      <xdr:col>0</xdr:col>
      <xdr:colOff>9525</xdr:colOff>
      <xdr:row>52</xdr:row>
      <xdr:rowOff>95250</xdr:rowOff>
    </xdr:to>
    <xdr:pic>
      <xdr:nvPicPr>
        <xdr:cNvPr id="3" name="Picture 3" descr=" "/>
        <xdr:cNvPicPr preferRelativeResize="1">
          <a:picLocks noChangeAspect="1"/>
        </xdr:cNvPicPr>
      </xdr:nvPicPr>
      <xdr:blipFill>
        <a:blip r:embed="rId1"/>
        <a:stretch>
          <a:fillRect/>
        </a:stretch>
      </xdr:blipFill>
      <xdr:spPr>
        <a:xfrm>
          <a:off x="0" y="8582025"/>
          <a:ext cx="9525" cy="952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52</xdr:row>
      <xdr:rowOff>0</xdr:rowOff>
    </xdr:from>
    <xdr:to>
      <xdr:col>0</xdr:col>
      <xdr:colOff>9525</xdr:colOff>
      <xdr:row>52</xdr:row>
      <xdr:rowOff>57150</xdr:rowOff>
    </xdr:to>
    <xdr:pic>
      <xdr:nvPicPr>
        <xdr:cNvPr id="1" name="Picture 1" descr=" "/>
        <xdr:cNvPicPr preferRelativeResize="1">
          <a:picLocks noChangeAspect="1"/>
        </xdr:cNvPicPr>
      </xdr:nvPicPr>
      <xdr:blipFill>
        <a:blip r:embed="rId1"/>
        <a:stretch>
          <a:fillRect/>
        </a:stretch>
      </xdr:blipFill>
      <xdr:spPr>
        <a:xfrm>
          <a:off x="0" y="8743950"/>
          <a:ext cx="9525" cy="57150"/>
        </a:xfrm>
        <a:prstGeom prst="rect">
          <a:avLst/>
        </a:prstGeom>
        <a:noFill/>
        <a:ln w="9525" cmpd="sng">
          <a:noFill/>
        </a:ln>
      </xdr:spPr>
    </xdr:pic>
    <xdr:clientData/>
  </xdr:twoCellAnchor>
  <xdr:twoCellAnchor editAs="oneCell">
    <xdr:from>
      <xdr:col>0</xdr:col>
      <xdr:colOff>0</xdr:colOff>
      <xdr:row>52</xdr:row>
      <xdr:rowOff>0</xdr:rowOff>
    </xdr:from>
    <xdr:to>
      <xdr:col>0</xdr:col>
      <xdr:colOff>57150</xdr:colOff>
      <xdr:row>52</xdr:row>
      <xdr:rowOff>9525</xdr:rowOff>
    </xdr:to>
    <xdr:pic>
      <xdr:nvPicPr>
        <xdr:cNvPr id="2" name="Picture 2" descr=" "/>
        <xdr:cNvPicPr preferRelativeResize="1">
          <a:picLocks noChangeAspect="1"/>
        </xdr:cNvPicPr>
      </xdr:nvPicPr>
      <xdr:blipFill>
        <a:blip r:embed="rId1"/>
        <a:stretch>
          <a:fillRect/>
        </a:stretch>
      </xdr:blipFill>
      <xdr:spPr>
        <a:xfrm>
          <a:off x="0" y="8743950"/>
          <a:ext cx="57150" cy="9525"/>
        </a:xfrm>
        <a:prstGeom prst="rect">
          <a:avLst/>
        </a:prstGeom>
        <a:noFill/>
        <a:ln w="9525" cmpd="sng">
          <a:noFill/>
        </a:ln>
      </xdr:spPr>
    </xdr:pic>
    <xdr:clientData/>
  </xdr:twoCellAnchor>
  <xdr:twoCellAnchor editAs="oneCell">
    <xdr:from>
      <xdr:col>0</xdr:col>
      <xdr:colOff>0</xdr:colOff>
      <xdr:row>52</xdr:row>
      <xdr:rowOff>0</xdr:rowOff>
    </xdr:from>
    <xdr:to>
      <xdr:col>0</xdr:col>
      <xdr:colOff>9525</xdr:colOff>
      <xdr:row>52</xdr:row>
      <xdr:rowOff>95250</xdr:rowOff>
    </xdr:to>
    <xdr:pic>
      <xdr:nvPicPr>
        <xdr:cNvPr id="3" name="Picture 3" descr=" "/>
        <xdr:cNvPicPr preferRelativeResize="1">
          <a:picLocks noChangeAspect="1"/>
        </xdr:cNvPicPr>
      </xdr:nvPicPr>
      <xdr:blipFill>
        <a:blip r:embed="rId1"/>
        <a:stretch>
          <a:fillRect/>
        </a:stretch>
      </xdr:blipFill>
      <xdr:spPr>
        <a:xfrm>
          <a:off x="0" y="8743950"/>
          <a:ext cx="9525" cy="95250"/>
        </a:xfrm>
        <a:prstGeom prst="rect">
          <a:avLst/>
        </a:prstGeom>
        <a:noFill/>
        <a:ln w="9525" cmpd="sng">
          <a:noFill/>
        </a:ln>
      </xdr:spPr>
    </xdr:pic>
    <xdr:clientData/>
  </xdr:twoCellAnchor>
  <xdr:twoCellAnchor editAs="oneCell">
    <xdr:from>
      <xdr:col>0</xdr:col>
      <xdr:colOff>0</xdr:colOff>
      <xdr:row>52</xdr:row>
      <xdr:rowOff>0</xdr:rowOff>
    </xdr:from>
    <xdr:to>
      <xdr:col>0</xdr:col>
      <xdr:colOff>9525</xdr:colOff>
      <xdr:row>52</xdr:row>
      <xdr:rowOff>57150</xdr:rowOff>
    </xdr:to>
    <xdr:pic>
      <xdr:nvPicPr>
        <xdr:cNvPr id="4" name="Picture 4" descr=" "/>
        <xdr:cNvPicPr preferRelativeResize="1">
          <a:picLocks noChangeAspect="1"/>
        </xdr:cNvPicPr>
      </xdr:nvPicPr>
      <xdr:blipFill>
        <a:blip r:embed="rId1"/>
        <a:stretch>
          <a:fillRect/>
        </a:stretch>
      </xdr:blipFill>
      <xdr:spPr>
        <a:xfrm>
          <a:off x="0" y="8743950"/>
          <a:ext cx="9525" cy="57150"/>
        </a:xfrm>
        <a:prstGeom prst="rect">
          <a:avLst/>
        </a:prstGeom>
        <a:noFill/>
        <a:ln w="9525" cmpd="sng">
          <a:noFill/>
        </a:ln>
      </xdr:spPr>
    </xdr:pic>
    <xdr:clientData/>
  </xdr:twoCellAnchor>
  <xdr:twoCellAnchor editAs="oneCell">
    <xdr:from>
      <xdr:col>0</xdr:col>
      <xdr:colOff>0</xdr:colOff>
      <xdr:row>52</xdr:row>
      <xdr:rowOff>0</xdr:rowOff>
    </xdr:from>
    <xdr:to>
      <xdr:col>0</xdr:col>
      <xdr:colOff>57150</xdr:colOff>
      <xdr:row>52</xdr:row>
      <xdr:rowOff>9525</xdr:rowOff>
    </xdr:to>
    <xdr:pic>
      <xdr:nvPicPr>
        <xdr:cNvPr id="5" name="Picture 5" descr=" "/>
        <xdr:cNvPicPr preferRelativeResize="1">
          <a:picLocks noChangeAspect="1"/>
        </xdr:cNvPicPr>
      </xdr:nvPicPr>
      <xdr:blipFill>
        <a:blip r:embed="rId1"/>
        <a:stretch>
          <a:fillRect/>
        </a:stretch>
      </xdr:blipFill>
      <xdr:spPr>
        <a:xfrm>
          <a:off x="0" y="8743950"/>
          <a:ext cx="57150" cy="9525"/>
        </a:xfrm>
        <a:prstGeom prst="rect">
          <a:avLst/>
        </a:prstGeom>
        <a:noFill/>
        <a:ln w="9525" cmpd="sng">
          <a:noFill/>
        </a:ln>
      </xdr:spPr>
    </xdr:pic>
    <xdr:clientData/>
  </xdr:twoCellAnchor>
  <xdr:twoCellAnchor editAs="oneCell">
    <xdr:from>
      <xdr:col>0</xdr:col>
      <xdr:colOff>0</xdr:colOff>
      <xdr:row>52</xdr:row>
      <xdr:rowOff>0</xdr:rowOff>
    </xdr:from>
    <xdr:to>
      <xdr:col>0</xdr:col>
      <xdr:colOff>9525</xdr:colOff>
      <xdr:row>52</xdr:row>
      <xdr:rowOff>95250</xdr:rowOff>
    </xdr:to>
    <xdr:pic>
      <xdr:nvPicPr>
        <xdr:cNvPr id="6" name="Picture 6" descr=" "/>
        <xdr:cNvPicPr preferRelativeResize="1">
          <a:picLocks noChangeAspect="1"/>
        </xdr:cNvPicPr>
      </xdr:nvPicPr>
      <xdr:blipFill>
        <a:blip r:embed="rId1"/>
        <a:stretch>
          <a:fillRect/>
        </a:stretch>
      </xdr:blipFill>
      <xdr:spPr>
        <a:xfrm>
          <a:off x="0" y="8743950"/>
          <a:ext cx="9525" cy="952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52</xdr:row>
      <xdr:rowOff>0</xdr:rowOff>
    </xdr:from>
    <xdr:to>
      <xdr:col>0</xdr:col>
      <xdr:colOff>9525</xdr:colOff>
      <xdr:row>52</xdr:row>
      <xdr:rowOff>57150</xdr:rowOff>
    </xdr:to>
    <xdr:pic>
      <xdr:nvPicPr>
        <xdr:cNvPr id="1" name="Picture 1" descr=" "/>
        <xdr:cNvPicPr preferRelativeResize="1">
          <a:picLocks noChangeAspect="1"/>
        </xdr:cNvPicPr>
      </xdr:nvPicPr>
      <xdr:blipFill>
        <a:blip r:embed="rId1"/>
        <a:stretch>
          <a:fillRect/>
        </a:stretch>
      </xdr:blipFill>
      <xdr:spPr>
        <a:xfrm>
          <a:off x="0" y="8782050"/>
          <a:ext cx="9525" cy="57150"/>
        </a:xfrm>
        <a:prstGeom prst="rect">
          <a:avLst/>
        </a:prstGeom>
        <a:noFill/>
        <a:ln w="9525" cmpd="sng">
          <a:noFill/>
        </a:ln>
      </xdr:spPr>
    </xdr:pic>
    <xdr:clientData/>
  </xdr:twoCellAnchor>
  <xdr:twoCellAnchor editAs="oneCell">
    <xdr:from>
      <xdr:col>0</xdr:col>
      <xdr:colOff>0</xdr:colOff>
      <xdr:row>52</xdr:row>
      <xdr:rowOff>0</xdr:rowOff>
    </xdr:from>
    <xdr:to>
      <xdr:col>0</xdr:col>
      <xdr:colOff>57150</xdr:colOff>
      <xdr:row>52</xdr:row>
      <xdr:rowOff>9525</xdr:rowOff>
    </xdr:to>
    <xdr:pic>
      <xdr:nvPicPr>
        <xdr:cNvPr id="2" name="Picture 2" descr=" "/>
        <xdr:cNvPicPr preferRelativeResize="1">
          <a:picLocks noChangeAspect="1"/>
        </xdr:cNvPicPr>
      </xdr:nvPicPr>
      <xdr:blipFill>
        <a:blip r:embed="rId1"/>
        <a:stretch>
          <a:fillRect/>
        </a:stretch>
      </xdr:blipFill>
      <xdr:spPr>
        <a:xfrm>
          <a:off x="0" y="8782050"/>
          <a:ext cx="57150" cy="9525"/>
        </a:xfrm>
        <a:prstGeom prst="rect">
          <a:avLst/>
        </a:prstGeom>
        <a:noFill/>
        <a:ln w="9525" cmpd="sng">
          <a:noFill/>
        </a:ln>
      </xdr:spPr>
    </xdr:pic>
    <xdr:clientData/>
  </xdr:twoCellAnchor>
  <xdr:twoCellAnchor editAs="oneCell">
    <xdr:from>
      <xdr:col>0</xdr:col>
      <xdr:colOff>0</xdr:colOff>
      <xdr:row>52</xdr:row>
      <xdr:rowOff>0</xdr:rowOff>
    </xdr:from>
    <xdr:to>
      <xdr:col>0</xdr:col>
      <xdr:colOff>9525</xdr:colOff>
      <xdr:row>52</xdr:row>
      <xdr:rowOff>95250</xdr:rowOff>
    </xdr:to>
    <xdr:pic>
      <xdr:nvPicPr>
        <xdr:cNvPr id="3" name="Picture 3" descr=" "/>
        <xdr:cNvPicPr preferRelativeResize="1">
          <a:picLocks noChangeAspect="1"/>
        </xdr:cNvPicPr>
      </xdr:nvPicPr>
      <xdr:blipFill>
        <a:blip r:embed="rId1"/>
        <a:stretch>
          <a:fillRect/>
        </a:stretch>
      </xdr:blipFill>
      <xdr:spPr>
        <a:xfrm>
          <a:off x="0" y="8782050"/>
          <a:ext cx="9525" cy="95250"/>
        </a:xfrm>
        <a:prstGeom prst="rect">
          <a:avLst/>
        </a:prstGeom>
        <a:noFill/>
        <a:ln w="9525" cmpd="sng">
          <a:noFill/>
        </a:ln>
      </xdr:spPr>
    </xdr:pic>
    <xdr:clientData/>
  </xdr:twoCellAnchor>
  <xdr:twoCellAnchor editAs="oneCell">
    <xdr:from>
      <xdr:col>0</xdr:col>
      <xdr:colOff>0</xdr:colOff>
      <xdr:row>52</xdr:row>
      <xdr:rowOff>0</xdr:rowOff>
    </xdr:from>
    <xdr:to>
      <xdr:col>0</xdr:col>
      <xdr:colOff>9525</xdr:colOff>
      <xdr:row>52</xdr:row>
      <xdr:rowOff>57150</xdr:rowOff>
    </xdr:to>
    <xdr:pic>
      <xdr:nvPicPr>
        <xdr:cNvPr id="4" name="Picture 4" descr=" "/>
        <xdr:cNvPicPr preferRelativeResize="1">
          <a:picLocks noChangeAspect="1"/>
        </xdr:cNvPicPr>
      </xdr:nvPicPr>
      <xdr:blipFill>
        <a:blip r:embed="rId1"/>
        <a:stretch>
          <a:fillRect/>
        </a:stretch>
      </xdr:blipFill>
      <xdr:spPr>
        <a:xfrm>
          <a:off x="0" y="8782050"/>
          <a:ext cx="9525" cy="57150"/>
        </a:xfrm>
        <a:prstGeom prst="rect">
          <a:avLst/>
        </a:prstGeom>
        <a:noFill/>
        <a:ln w="9525" cmpd="sng">
          <a:noFill/>
        </a:ln>
      </xdr:spPr>
    </xdr:pic>
    <xdr:clientData/>
  </xdr:twoCellAnchor>
  <xdr:twoCellAnchor editAs="oneCell">
    <xdr:from>
      <xdr:col>0</xdr:col>
      <xdr:colOff>0</xdr:colOff>
      <xdr:row>52</xdr:row>
      <xdr:rowOff>0</xdr:rowOff>
    </xdr:from>
    <xdr:to>
      <xdr:col>0</xdr:col>
      <xdr:colOff>57150</xdr:colOff>
      <xdr:row>52</xdr:row>
      <xdr:rowOff>9525</xdr:rowOff>
    </xdr:to>
    <xdr:pic>
      <xdr:nvPicPr>
        <xdr:cNvPr id="5" name="Picture 5" descr=" "/>
        <xdr:cNvPicPr preferRelativeResize="1">
          <a:picLocks noChangeAspect="1"/>
        </xdr:cNvPicPr>
      </xdr:nvPicPr>
      <xdr:blipFill>
        <a:blip r:embed="rId1"/>
        <a:stretch>
          <a:fillRect/>
        </a:stretch>
      </xdr:blipFill>
      <xdr:spPr>
        <a:xfrm>
          <a:off x="0" y="8782050"/>
          <a:ext cx="57150" cy="9525"/>
        </a:xfrm>
        <a:prstGeom prst="rect">
          <a:avLst/>
        </a:prstGeom>
        <a:noFill/>
        <a:ln w="9525" cmpd="sng">
          <a:noFill/>
        </a:ln>
      </xdr:spPr>
    </xdr:pic>
    <xdr:clientData/>
  </xdr:twoCellAnchor>
  <xdr:twoCellAnchor editAs="oneCell">
    <xdr:from>
      <xdr:col>0</xdr:col>
      <xdr:colOff>0</xdr:colOff>
      <xdr:row>52</xdr:row>
      <xdr:rowOff>0</xdr:rowOff>
    </xdr:from>
    <xdr:to>
      <xdr:col>0</xdr:col>
      <xdr:colOff>9525</xdr:colOff>
      <xdr:row>52</xdr:row>
      <xdr:rowOff>95250</xdr:rowOff>
    </xdr:to>
    <xdr:pic>
      <xdr:nvPicPr>
        <xdr:cNvPr id="6" name="Picture 6" descr=" "/>
        <xdr:cNvPicPr preferRelativeResize="1">
          <a:picLocks noChangeAspect="1"/>
        </xdr:cNvPicPr>
      </xdr:nvPicPr>
      <xdr:blipFill>
        <a:blip r:embed="rId1"/>
        <a:stretch>
          <a:fillRect/>
        </a:stretch>
      </xdr:blipFill>
      <xdr:spPr>
        <a:xfrm>
          <a:off x="0" y="8782050"/>
          <a:ext cx="9525" cy="95250"/>
        </a:xfrm>
        <a:prstGeom prst="rect">
          <a:avLst/>
        </a:prstGeom>
        <a:noFill/>
        <a:ln w="9525" cmpd="sng">
          <a:noFill/>
        </a:ln>
      </xdr:spPr>
    </xdr:pic>
    <xdr:clientData/>
  </xdr:twoCellAnchor>
  <xdr:twoCellAnchor editAs="oneCell">
    <xdr:from>
      <xdr:col>0</xdr:col>
      <xdr:colOff>0</xdr:colOff>
      <xdr:row>52</xdr:row>
      <xdr:rowOff>0</xdr:rowOff>
    </xdr:from>
    <xdr:to>
      <xdr:col>0</xdr:col>
      <xdr:colOff>9525</xdr:colOff>
      <xdr:row>52</xdr:row>
      <xdr:rowOff>57150</xdr:rowOff>
    </xdr:to>
    <xdr:pic>
      <xdr:nvPicPr>
        <xdr:cNvPr id="7" name="Picture 7" descr=" "/>
        <xdr:cNvPicPr preferRelativeResize="1">
          <a:picLocks noChangeAspect="1"/>
        </xdr:cNvPicPr>
      </xdr:nvPicPr>
      <xdr:blipFill>
        <a:blip r:embed="rId1"/>
        <a:stretch>
          <a:fillRect/>
        </a:stretch>
      </xdr:blipFill>
      <xdr:spPr>
        <a:xfrm>
          <a:off x="0" y="8782050"/>
          <a:ext cx="9525" cy="57150"/>
        </a:xfrm>
        <a:prstGeom prst="rect">
          <a:avLst/>
        </a:prstGeom>
        <a:noFill/>
        <a:ln w="9525" cmpd="sng">
          <a:noFill/>
        </a:ln>
      </xdr:spPr>
    </xdr:pic>
    <xdr:clientData/>
  </xdr:twoCellAnchor>
  <xdr:twoCellAnchor editAs="oneCell">
    <xdr:from>
      <xdr:col>0</xdr:col>
      <xdr:colOff>0</xdr:colOff>
      <xdr:row>52</xdr:row>
      <xdr:rowOff>0</xdr:rowOff>
    </xdr:from>
    <xdr:to>
      <xdr:col>0</xdr:col>
      <xdr:colOff>57150</xdr:colOff>
      <xdr:row>52</xdr:row>
      <xdr:rowOff>9525</xdr:rowOff>
    </xdr:to>
    <xdr:pic>
      <xdr:nvPicPr>
        <xdr:cNvPr id="8" name="Picture 8" descr=" "/>
        <xdr:cNvPicPr preferRelativeResize="1">
          <a:picLocks noChangeAspect="1"/>
        </xdr:cNvPicPr>
      </xdr:nvPicPr>
      <xdr:blipFill>
        <a:blip r:embed="rId1"/>
        <a:stretch>
          <a:fillRect/>
        </a:stretch>
      </xdr:blipFill>
      <xdr:spPr>
        <a:xfrm>
          <a:off x="0" y="8782050"/>
          <a:ext cx="57150" cy="9525"/>
        </a:xfrm>
        <a:prstGeom prst="rect">
          <a:avLst/>
        </a:prstGeom>
        <a:noFill/>
        <a:ln w="9525" cmpd="sng">
          <a:noFill/>
        </a:ln>
      </xdr:spPr>
    </xdr:pic>
    <xdr:clientData/>
  </xdr:twoCellAnchor>
  <xdr:twoCellAnchor editAs="oneCell">
    <xdr:from>
      <xdr:col>0</xdr:col>
      <xdr:colOff>0</xdr:colOff>
      <xdr:row>52</xdr:row>
      <xdr:rowOff>0</xdr:rowOff>
    </xdr:from>
    <xdr:to>
      <xdr:col>0</xdr:col>
      <xdr:colOff>9525</xdr:colOff>
      <xdr:row>52</xdr:row>
      <xdr:rowOff>95250</xdr:rowOff>
    </xdr:to>
    <xdr:pic>
      <xdr:nvPicPr>
        <xdr:cNvPr id="9" name="Picture 9" descr=" "/>
        <xdr:cNvPicPr preferRelativeResize="1">
          <a:picLocks noChangeAspect="1"/>
        </xdr:cNvPicPr>
      </xdr:nvPicPr>
      <xdr:blipFill>
        <a:blip r:embed="rId1"/>
        <a:stretch>
          <a:fillRect/>
        </a:stretch>
      </xdr:blipFill>
      <xdr:spPr>
        <a:xfrm>
          <a:off x="0" y="8782050"/>
          <a:ext cx="9525" cy="95250"/>
        </a:xfrm>
        <a:prstGeom prst="rect">
          <a:avLst/>
        </a:prstGeom>
        <a:noFill/>
        <a:ln w="9525" cmpd="sng">
          <a:noFill/>
        </a:ln>
      </xdr:spPr>
    </xdr:pic>
    <xdr:clientData/>
  </xdr:twoCellAnchor>
  <xdr:twoCellAnchor editAs="oneCell">
    <xdr:from>
      <xdr:col>0</xdr:col>
      <xdr:colOff>0</xdr:colOff>
      <xdr:row>52</xdr:row>
      <xdr:rowOff>0</xdr:rowOff>
    </xdr:from>
    <xdr:to>
      <xdr:col>0</xdr:col>
      <xdr:colOff>9525</xdr:colOff>
      <xdr:row>52</xdr:row>
      <xdr:rowOff>57150</xdr:rowOff>
    </xdr:to>
    <xdr:pic>
      <xdr:nvPicPr>
        <xdr:cNvPr id="10" name="Picture 10" descr=" "/>
        <xdr:cNvPicPr preferRelativeResize="1">
          <a:picLocks noChangeAspect="1"/>
        </xdr:cNvPicPr>
      </xdr:nvPicPr>
      <xdr:blipFill>
        <a:blip r:embed="rId1"/>
        <a:stretch>
          <a:fillRect/>
        </a:stretch>
      </xdr:blipFill>
      <xdr:spPr>
        <a:xfrm>
          <a:off x="0" y="8782050"/>
          <a:ext cx="9525" cy="57150"/>
        </a:xfrm>
        <a:prstGeom prst="rect">
          <a:avLst/>
        </a:prstGeom>
        <a:noFill/>
        <a:ln w="9525" cmpd="sng">
          <a:noFill/>
        </a:ln>
      </xdr:spPr>
    </xdr:pic>
    <xdr:clientData/>
  </xdr:twoCellAnchor>
  <xdr:twoCellAnchor editAs="oneCell">
    <xdr:from>
      <xdr:col>0</xdr:col>
      <xdr:colOff>0</xdr:colOff>
      <xdr:row>52</xdr:row>
      <xdr:rowOff>0</xdr:rowOff>
    </xdr:from>
    <xdr:to>
      <xdr:col>0</xdr:col>
      <xdr:colOff>57150</xdr:colOff>
      <xdr:row>52</xdr:row>
      <xdr:rowOff>9525</xdr:rowOff>
    </xdr:to>
    <xdr:pic>
      <xdr:nvPicPr>
        <xdr:cNvPr id="11" name="Picture 11" descr=" "/>
        <xdr:cNvPicPr preferRelativeResize="1">
          <a:picLocks noChangeAspect="1"/>
        </xdr:cNvPicPr>
      </xdr:nvPicPr>
      <xdr:blipFill>
        <a:blip r:embed="rId1"/>
        <a:stretch>
          <a:fillRect/>
        </a:stretch>
      </xdr:blipFill>
      <xdr:spPr>
        <a:xfrm>
          <a:off x="0" y="8782050"/>
          <a:ext cx="57150" cy="9525"/>
        </a:xfrm>
        <a:prstGeom prst="rect">
          <a:avLst/>
        </a:prstGeom>
        <a:noFill/>
        <a:ln w="9525" cmpd="sng">
          <a:noFill/>
        </a:ln>
      </xdr:spPr>
    </xdr:pic>
    <xdr:clientData/>
  </xdr:twoCellAnchor>
  <xdr:twoCellAnchor editAs="oneCell">
    <xdr:from>
      <xdr:col>0</xdr:col>
      <xdr:colOff>0</xdr:colOff>
      <xdr:row>52</xdr:row>
      <xdr:rowOff>0</xdr:rowOff>
    </xdr:from>
    <xdr:to>
      <xdr:col>0</xdr:col>
      <xdr:colOff>9525</xdr:colOff>
      <xdr:row>52</xdr:row>
      <xdr:rowOff>95250</xdr:rowOff>
    </xdr:to>
    <xdr:pic>
      <xdr:nvPicPr>
        <xdr:cNvPr id="12" name="Picture 12" descr=" "/>
        <xdr:cNvPicPr preferRelativeResize="1">
          <a:picLocks noChangeAspect="1"/>
        </xdr:cNvPicPr>
      </xdr:nvPicPr>
      <xdr:blipFill>
        <a:blip r:embed="rId1"/>
        <a:stretch>
          <a:fillRect/>
        </a:stretch>
      </xdr:blipFill>
      <xdr:spPr>
        <a:xfrm>
          <a:off x="0" y="8782050"/>
          <a:ext cx="9525" cy="952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52</xdr:row>
      <xdr:rowOff>0</xdr:rowOff>
    </xdr:from>
    <xdr:to>
      <xdr:col>0</xdr:col>
      <xdr:colOff>9525</xdr:colOff>
      <xdr:row>52</xdr:row>
      <xdr:rowOff>57150</xdr:rowOff>
    </xdr:to>
    <xdr:pic>
      <xdr:nvPicPr>
        <xdr:cNvPr id="1" name="Picture 1" descr=" "/>
        <xdr:cNvPicPr preferRelativeResize="1">
          <a:picLocks noChangeAspect="1"/>
        </xdr:cNvPicPr>
      </xdr:nvPicPr>
      <xdr:blipFill>
        <a:blip r:embed="rId1"/>
        <a:stretch>
          <a:fillRect/>
        </a:stretch>
      </xdr:blipFill>
      <xdr:spPr>
        <a:xfrm>
          <a:off x="0" y="8763000"/>
          <a:ext cx="9525" cy="57150"/>
        </a:xfrm>
        <a:prstGeom prst="rect">
          <a:avLst/>
        </a:prstGeom>
        <a:noFill/>
        <a:ln w="9525" cmpd="sng">
          <a:noFill/>
        </a:ln>
      </xdr:spPr>
    </xdr:pic>
    <xdr:clientData/>
  </xdr:twoCellAnchor>
  <xdr:twoCellAnchor editAs="oneCell">
    <xdr:from>
      <xdr:col>0</xdr:col>
      <xdr:colOff>0</xdr:colOff>
      <xdr:row>52</xdr:row>
      <xdr:rowOff>0</xdr:rowOff>
    </xdr:from>
    <xdr:to>
      <xdr:col>0</xdr:col>
      <xdr:colOff>57150</xdr:colOff>
      <xdr:row>52</xdr:row>
      <xdr:rowOff>9525</xdr:rowOff>
    </xdr:to>
    <xdr:pic>
      <xdr:nvPicPr>
        <xdr:cNvPr id="2" name="Picture 2" descr=" "/>
        <xdr:cNvPicPr preferRelativeResize="1">
          <a:picLocks noChangeAspect="1"/>
        </xdr:cNvPicPr>
      </xdr:nvPicPr>
      <xdr:blipFill>
        <a:blip r:embed="rId1"/>
        <a:stretch>
          <a:fillRect/>
        </a:stretch>
      </xdr:blipFill>
      <xdr:spPr>
        <a:xfrm>
          <a:off x="0" y="8763000"/>
          <a:ext cx="57150" cy="9525"/>
        </a:xfrm>
        <a:prstGeom prst="rect">
          <a:avLst/>
        </a:prstGeom>
        <a:noFill/>
        <a:ln w="9525" cmpd="sng">
          <a:noFill/>
        </a:ln>
      </xdr:spPr>
    </xdr:pic>
    <xdr:clientData/>
  </xdr:twoCellAnchor>
  <xdr:twoCellAnchor editAs="oneCell">
    <xdr:from>
      <xdr:col>0</xdr:col>
      <xdr:colOff>0</xdr:colOff>
      <xdr:row>52</xdr:row>
      <xdr:rowOff>0</xdr:rowOff>
    </xdr:from>
    <xdr:to>
      <xdr:col>0</xdr:col>
      <xdr:colOff>9525</xdr:colOff>
      <xdr:row>52</xdr:row>
      <xdr:rowOff>95250</xdr:rowOff>
    </xdr:to>
    <xdr:pic>
      <xdr:nvPicPr>
        <xdr:cNvPr id="3" name="Picture 3" descr=" "/>
        <xdr:cNvPicPr preferRelativeResize="1">
          <a:picLocks noChangeAspect="1"/>
        </xdr:cNvPicPr>
      </xdr:nvPicPr>
      <xdr:blipFill>
        <a:blip r:embed="rId1"/>
        <a:stretch>
          <a:fillRect/>
        </a:stretch>
      </xdr:blipFill>
      <xdr:spPr>
        <a:xfrm>
          <a:off x="0" y="8763000"/>
          <a:ext cx="9525" cy="95250"/>
        </a:xfrm>
        <a:prstGeom prst="rect">
          <a:avLst/>
        </a:prstGeom>
        <a:noFill/>
        <a:ln w="9525" cmpd="sng">
          <a:noFill/>
        </a:ln>
      </xdr:spPr>
    </xdr:pic>
    <xdr:clientData/>
  </xdr:twoCellAnchor>
  <xdr:twoCellAnchor editAs="oneCell">
    <xdr:from>
      <xdr:col>0</xdr:col>
      <xdr:colOff>0</xdr:colOff>
      <xdr:row>52</xdr:row>
      <xdr:rowOff>0</xdr:rowOff>
    </xdr:from>
    <xdr:to>
      <xdr:col>0</xdr:col>
      <xdr:colOff>9525</xdr:colOff>
      <xdr:row>52</xdr:row>
      <xdr:rowOff>57150</xdr:rowOff>
    </xdr:to>
    <xdr:pic>
      <xdr:nvPicPr>
        <xdr:cNvPr id="4" name="Picture 4" descr=" "/>
        <xdr:cNvPicPr preferRelativeResize="1">
          <a:picLocks noChangeAspect="1"/>
        </xdr:cNvPicPr>
      </xdr:nvPicPr>
      <xdr:blipFill>
        <a:blip r:embed="rId1"/>
        <a:stretch>
          <a:fillRect/>
        </a:stretch>
      </xdr:blipFill>
      <xdr:spPr>
        <a:xfrm>
          <a:off x="0" y="8763000"/>
          <a:ext cx="9525" cy="57150"/>
        </a:xfrm>
        <a:prstGeom prst="rect">
          <a:avLst/>
        </a:prstGeom>
        <a:noFill/>
        <a:ln w="9525" cmpd="sng">
          <a:noFill/>
        </a:ln>
      </xdr:spPr>
    </xdr:pic>
    <xdr:clientData/>
  </xdr:twoCellAnchor>
  <xdr:twoCellAnchor editAs="oneCell">
    <xdr:from>
      <xdr:col>0</xdr:col>
      <xdr:colOff>0</xdr:colOff>
      <xdr:row>52</xdr:row>
      <xdr:rowOff>0</xdr:rowOff>
    </xdr:from>
    <xdr:to>
      <xdr:col>0</xdr:col>
      <xdr:colOff>57150</xdr:colOff>
      <xdr:row>52</xdr:row>
      <xdr:rowOff>9525</xdr:rowOff>
    </xdr:to>
    <xdr:pic>
      <xdr:nvPicPr>
        <xdr:cNvPr id="5" name="Picture 5" descr=" "/>
        <xdr:cNvPicPr preferRelativeResize="1">
          <a:picLocks noChangeAspect="1"/>
        </xdr:cNvPicPr>
      </xdr:nvPicPr>
      <xdr:blipFill>
        <a:blip r:embed="rId1"/>
        <a:stretch>
          <a:fillRect/>
        </a:stretch>
      </xdr:blipFill>
      <xdr:spPr>
        <a:xfrm>
          <a:off x="0" y="8763000"/>
          <a:ext cx="57150" cy="9525"/>
        </a:xfrm>
        <a:prstGeom prst="rect">
          <a:avLst/>
        </a:prstGeom>
        <a:noFill/>
        <a:ln w="9525" cmpd="sng">
          <a:noFill/>
        </a:ln>
      </xdr:spPr>
    </xdr:pic>
    <xdr:clientData/>
  </xdr:twoCellAnchor>
  <xdr:twoCellAnchor editAs="oneCell">
    <xdr:from>
      <xdr:col>0</xdr:col>
      <xdr:colOff>0</xdr:colOff>
      <xdr:row>52</xdr:row>
      <xdr:rowOff>0</xdr:rowOff>
    </xdr:from>
    <xdr:to>
      <xdr:col>0</xdr:col>
      <xdr:colOff>9525</xdr:colOff>
      <xdr:row>52</xdr:row>
      <xdr:rowOff>95250</xdr:rowOff>
    </xdr:to>
    <xdr:pic>
      <xdr:nvPicPr>
        <xdr:cNvPr id="6" name="Picture 6" descr=" "/>
        <xdr:cNvPicPr preferRelativeResize="1">
          <a:picLocks noChangeAspect="1"/>
        </xdr:cNvPicPr>
      </xdr:nvPicPr>
      <xdr:blipFill>
        <a:blip r:embed="rId1"/>
        <a:stretch>
          <a:fillRect/>
        </a:stretch>
      </xdr:blipFill>
      <xdr:spPr>
        <a:xfrm>
          <a:off x="0" y="8763000"/>
          <a:ext cx="9525" cy="95250"/>
        </a:xfrm>
        <a:prstGeom prst="rect">
          <a:avLst/>
        </a:prstGeom>
        <a:noFill/>
        <a:ln w="9525" cmpd="sng">
          <a:noFill/>
        </a:ln>
      </xdr:spPr>
    </xdr:pic>
    <xdr:clientData/>
  </xdr:twoCellAnchor>
  <xdr:twoCellAnchor editAs="oneCell">
    <xdr:from>
      <xdr:col>0</xdr:col>
      <xdr:colOff>0</xdr:colOff>
      <xdr:row>55</xdr:row>
      <xdr:rowOff>0</xdr:rowOff>
    </xdr:from>
    <xdr:to>
      <xdr:col>0</xdr:col>
      <xdr:colOff>9525</xdr:colOff>
      <xdr:row>55</xdr:row>
      <xdr:rowOff>57150</xdr:rowOff>
    </xdr:to>
    <xdr:pic>
      <xdr:nvPicPr>
        <xdr:cNvPr id="7" name="Picture 7" descr=" "/>
        <xdr:cNvPicPr preferRelativeResize="1">
          <a:picLocks noChangeAspect="1"/>
        </xdr:cNvPicPr>
      </xdr:nvPicPr>
      <xdr:blipFill>
        <a:blip r:embed="rId1"/>
        <a:stretch>
          <a:fillRect/>
        </a:stretch>
      </xdr:blipFill>
      <xdr:spPr>
        <a:xfrm>
          <a:off x="0" y="9248775"/>
          <a:ext cx="9525" cy="57150"/>
        </a:xfrm>
        <a:prstGeom prst="rect">
          <a:avLst/>
        </a:prstGeom>
        <a:noFill/>
        <a:ln w="9525" cmpd="sng">
          <a:noFill/>
        </a:ln>
      </xdr:spPr>
    </xdr:pic>
    <xdr:clientData/>
  </xdr:twoCellAnchor>
  <xdr:twoCellAnchor editAs="oneCell">
    <xdr:from>
      <xdr:col>0</xdr:col>
      <xdr:colOff>0</xdr:colOff>
      <xdr:row>52</xdr:row>
      <xdr:rowOff>0</xdr:rowOff>
    </xdr:from>
    <xdr:to>
      <xdr:col>0</xdr:col>
      <xdr:colOff>9525</xdr:colOff>
      <xdr:row>52</xdr:row>
      <xdr:rowOff>57150</xdr:rowOff>
    </xdr:to>
    <xdr:pic>
      <xdr:nvPicPr>
        <xdr:cNvPr id="8" name="Picture 8" descr=" "/>
        <xdr:cNvPicPr preferRelativeResize="1">
          <a:picLocks noChangeAspect="1"/>
        </xdr:cNvPicPr>
      </xdr:nvPicPr>
      <xdr:blipFill>
        <a:blip r:embed="rId1"/>
        <a:stretch>
          <a:fillRect/>
        </a:stretch>
      </xdr:blipFill>
      <xdr:spPr>
        <a:xfrm>
          <a:off x="0" y="8763000"/>
          <a:ext cx="9525" cy="57150"/>
        </a:xfrm>
        <a:prstGeom prst="rect">
          <a:avLst/>
        </a:prstGeom>
        <a:noFill/>
        <a:ln w="9525" cmpd="sng">
          <a:noFill/>
        </a:ln>
      </xdr:spPr>
    </xdr:pic>
    <xdr:clientData/>
  </xdr:twoCellAnchor>
  <xdr:twoCellAnchor editAs="oneCell">
    <xdr:from>
      <xdr:col>0</xdr:col>
      <xdr:colOff>0</xdr:colOff>
      <xdr:row>52</xdr:row>
      <xdr:rowOff>0</xdr:rowOff>
    </xdr:from>
    <xdr:to>
      <xdr:col>0</xdr:col>
      <xdr:colOff>57150</xdr:colOff>
      <xdr:row>52</xdr:row>
      <xdr:rowOff>9525</xdr:rowOff>
    </xdr:to>
    <xdr:pic>
      <xdr:nvPicPr>
        <xdr:cNvPr id="9" name="Picture 9" descr=" "/>
        <xdr:cNvPicPr preferRelativeResize="1">
          <a:picLocks noChangeAspect="1"/>
        </xdr:cNvPicPr>
      </xdr:nvPicPr>
      <xdr:blipFill>
        <a:blip r:embed="rId1"/>
        <a:stretch>
          <a:fillRect/>
        </a:stretch>
      </xdr:blipFill>
      <xdr:spPr>
        <a:xfrm>
          <a:off x="0" y="8763000"/>
          <a:ext cx="57150" cy="9525"/>
        </a:xfrm>
        <a:prstGeom prst="rect">
          <a:avLst/>
        </a:prstGeom>
        <a:noFill/>
        <a:ln w="9525" cmpd="sng">
          <a:noFill/>
        </a:ln>
      </xdr:spPr>
    </xdr:pic>
    <xdr:clientData/>
  </xdr:twoCellAnchor>
  <xdr:twoCellAnchor editAs="oneCell">
    <xdr:from>
      <xdr:col>0</xdr:col>
      <xdr:colOff>0</xdr:colOff>
      <xdr:row>52</xdr:row>
      <xdr:rowOff>0</xdr:rowOff>
    </xdr:from>
    <xdr:to>
      <xdr:col>0</xdr:col>
      <xdr:colOff>9525</xdr:colOff>
      <xdr:row>52</xdr:row>
      <xdr:rowOff>95250</xdr:rowOff>
    </xdr:to>
    <xdr:pic>
      <xdr:nvPicPr>
        <xdr:cNvPr id="10" name="Picture 10" descr=" "/>
        <xdr:cNvPicPr preferRelativeResize="1">
          <a:picLocks noChangeAspect="1"/>
        </xdr:cNvPicPr>
      </xdr:nvPicPr>
      <xdr:blipFill>
        <a:blip r:embed="rId1"/>
        <a:stretch>
          <a:fillRect/>
        </a:stretch>
      </xdr:blipFill>
      <xdr:spPr>
        <a:xfrm>
          <a:off x="0" y="8763000"/>
          <a:ext cx="9525" cy="95250"/>
        </a:xfrm>
        <a:prstGeom prst="rect">
          <a:avLst/>
        </a:prstGeom>
        <a:noFill/>
        <a:ln w="9525" cmpd="sng">
          <a:noFill/>
        </a:ln>
      </xdr:spPr>
    </xdr:pic>
    <xdr:clientData/>
  </xdr:twoCellAnchor>
  <xdr:twoCellAnchor editAs="oneCell">
    <xdr:from>
      <xdr:col>0</xdr:col>
      <xdr:colOff>0</xdr:colOff>
      <xdr:row>52</xdr:row>
      <xdr:rowOff>0</xdr:rowOff>
    </xdr:from>
    <xdr:to>
      <xdr:col>0</xdr:col>
      <xdr:colOff>9525</xdr:colOff>
      <xdr:row>52</xdr:row>
      <xdr:rowOff>57150</xdr:rowOff>
    </xdr:to>
    <xdr:pic>
      <xdr:nvPicPr>
        <xdr:cNvPr id="11" name="Picture 11" descr=" "/>
        <xdr:cNvPicPr preferRelativeResize="1">
          <a:picLocks noChangeAspect="1"/>
        </xdr:cNvPicPr>
      </xdr:nvPicPr>
      <xdr:blipFill>
        <a:blip r:embed="rId1"/>
        <a:stretch>
          <a:fillRect/>
        </a:stretch>
      </xdr:blipFill>
      <xdr:spPr>
        <a:xfrm>
          <a:off x="0" y="8763000"/>
          <a:ext cx="9525" cy="57150"/>
        </a:xfrm>
        <a:prstGeom prst="rect">
          <a:avLst/>
        </a:prstGeom>
        <a:noFill/>
        <a:ln w="9525" cmpd="sng">
          <a:noFill/>
        </a:ln>
      </xdr:spPr>
    </xdr:pic>
    <xdr:clientData/>
  </xdr:twoCellAnchor>
  <xdr:twoCellAnchor editAs="oneCell">
    <xdr:from>
      <xdr:col>0</xdr:col>
      <xdr:colOff>0</xdr:colOff>
      <xdr:row>52</xdr:row>
      <xdr:rowOff>0</xdr:rowOff>
    </xdr:from>
    <xdr:to>
      <xdr:col>0</xdr:col>
      <xdr:colOff>57150</xdr:colOff>
      <xdr:row>52</xdr:row>
      <xdr:rowOff>9525</xdr:rowOff>
    </xdr:to>
    <xdr:pic>
      <xdr:nvPicPr>
        <xdr:cNvPr id="12" name="Picture 12" descr=" "/>
        <xdr:cNvPicPr preferRelativeResize="1">
          <a:picLocks noChangeAspect="1"/>
        </xdr:cNvPicPr>
      </xdr:nvPicPr>
      <xdr:blipFill>
        <a:blip r:embed="rId1"/>
        <a:stretch>
          <a:fillRect/>
        </a:stretch>
      </xdr:blipFill>
      <xdr:spPr>
        <a:xfrm>
          <a:off x="0" y="8763000"/>
          <a:ext cx="57150" cy="9525"/>
        </a:xfrm>
        <a:prstGeom prst="rect">
          <a:avLst/>
        </a:prstGeom>
        <a:noFill/>
        <a:ln w="9525" cmpd="sng">
          <a:noFill/>
        </a:ln>
      </xdr:spPr>
    </xdr:pic>
    <xdr:clientData/>
  </xdr:twoCellAnchor>
  <xdr:twoCellAnchor editAs="oneCell">
    <xdr:from>
      <xdr:col>0</xdr:col>
      <xdr:colOff>0</xdr:colOff>
      <xdr:row>52</xdr:row>
      <xdr:rowOff>0</xdr:rowOff>
    </xdr:from>
    <xdr:to>
      <xdr:col>0</xdr:col>
      <xdr:colOff>9525</xdr:colOff>
      <xdr:row>52</xdr:row>
      <xdr:rowOff>95250</xdr:rowOff>
    </xdr:to>
    <xdr:pic>
      <xdr:nvPicPr>
        <xdr:cNvPr id="13" name="Picture 13" descr=" "/>
        <xdr:cNvPicPr preferRelativeResize="1">
          <a:picLocks noChangeAspect="1"/>
        </xdr:cNvPicPr>
      </xdr:nvPicPr>
      <xdr:blipFill>
        <a:blip r:embed="rId1"/>
        <a:stretch>
          <a:fillRect/>
        </a:stretch>
      </xdr:blipFill>
      <xdr:spPr>
        <a:xfrm>
          <a:off x="0" y="8763000"/>
          <a:ext cx="9525" cy="95250"/>
        </a:xfrm>
        <a:prstGeom prst="rect">
          <a:avLst/>
        </a:prstGeom>
        <a:noFill/>
        <a:ln w="9525" cmpd="sng">
          <a:noFill/>
        </a:ln>
      </xdr:spPr>
    </xdr:pic>
    <xdr:clientData/>
  </xdr:twoCellAnchor>
  <xdr:twoCellAnchor editAs="oneCell">
    <xdr:from>
      <xdr:col>0</xdr:col>
      <xdr:colOff>0</xdr:colOff>
      <xdr:row>52</xdr:row>
      <xdr:rowOff>0</xdr:rowOff>
    </xdr:from>
    <xdr:to>
      <xdr:col>0</xdr:col>
      <xdr:colOff>9525</xdr:colOff>
      <xdr:row>52</xdr:row>
      <xdr:rowOff>57150</xdr:rowOff>
    </xdr:to>
    <xdr:pic>
      <xdr:nvPicPr>
        <xdr:cNvPr id="14" name="Picture 14" descr=" "/>
        <xdr:cNvPicPr preferRelativeResize="1">
          <a:picLocks noChangeAspect="1"/>
        </xdr:cNvPicPr>
      </xdr:nvPicPr>
      <xdr:blipFill>
        <a:blip r:embed="rId1"/>
        <a:stretch>
          <a:fillRect/>
        </a:stretch>
      </xdr:blipFill>
      <xdr:spPr>
        <a:xfrm>
          <a:off x="0" y="8763000"/>
          <a:ext cx="9525" cy="57150"/>
        </a:xfrm>
        <a:prstGeom prst="rect">
          <a:avLst/>
        </a:prstGeom>
        <a:noFill/>
        <a:ln w="9525" cmpd="sng">
          <a:noFill/>
        </a:ln>
      </xdr:spPr>
    </xdr:pic>
    <xdr:clientData/>
  </xdr:twoCellAnchor>
  <xdr:twoCellAnchor editAs="oneCell">
    <xdr:from>
      <xdr:col>0</xdr:col>
      <xdr:colOff>0</xdr:colOff>
      <xdr:row>52</xdr:row>
      <xdr:rowOff>0</xdr:rowOff>
    </xdr:from>
    <xdr:to>
      <xdr:col>0</xdr:col>
      <xdr:colOff>57150</xdr:colOff>
      <xdr:row>52</xdr:row>
      <xdr:rowOff>9525</xdr:rowOff>
    </xdr:to>
    <xdr:pic>
      <xdr:nvPicPr>
        <xdr:cNvPr id="15" name="Picture 15" descr=" "/>
        <xdr:cNvPicPr preferRelativeResize="1">
          <a:picLocks noChangeAspect="1"/>
        </xdr:cNvPicPr>
      </xdr:nvPicPr>
      <xdr:blipFill>
        <a:blip r:embed="rId1"/>
        <a:stretch>
          <a:fillRect/>
        </a:stretch>
      </xdr:blipFill>
      <xdr:spPr>
        <a:xfrm>
          <a:off x="0" y="8763000"/>
          <a:ext cx="57150" cy="9525"/>
        </a:xfrm>
        <a:prstGeom prst="rect">
          <a:avLst/>
        </a:prstGeom>
        <a:noFill/>
        <a:ln w="9525" cmpd="sng">
          <a:noFill/>
        </a:ln>
      </xdr:spPr>
    </xdr:pic>
    <xdr:clientData/>
  </xdr:twoCellAnchor>
  <xdr:twoCellAnchor editAs="oneCell">
    <xdr:from>
      <xdr:col>0</xdr:col>
      <xdr:colOff>0</xdr:colOff>
      <xdr:row>52</xdr:row>
      <xdr:rowOff>0</xdr:rowOff>
    </xdr:from>
    <xdr:to>
      <xdr:col>0</xdr:col>
      <xdr:colOff>9525</xdr:colOff>
      <xdr:row>52</xdr:row>
      <xdr:rowOff>95250</xdr:rowOff>
    </xdr:to>
    <xdr:pic>
      <xdr:nvPicPr>
        <xdr:cNvPr id="16" name="Picture 16" descr=" "/>
        <xdr:cNvPicPr preferRelativeResize="1">
          <a:picLocks noChangeAspect="1"/>
        </xdr:cNvPicPr>
      </xdr:nvPicPr>
      <xdr:blipFill>
        <a:blip r:embed="rId1"/>
        <a:stretch>
          <a:fillRect/>
        </a:stretch>
      </xdr:blipFill>
      <xdr:spPr>
        <a:xfrm>
          <a:off x="0" y="8763000"/>
          <a:ext cx="9525" cy="95250"/>
        </a:xfrm>
        <a:prstGeom prst="rect">
          <a:avLst/>
        </a:prstGeom>
        <a:noFill/>
        <a:ln w="9525" cmpd="sng">
          <a:noFill/>
        </a:ln>
      </xdr:spPr>
    </xdr:pic>
    <xdr:clientData/>
  </xdr:twoCellAnchor>
  <xdr:twoCellAnchor editAs="oneCell">
    <xdr:from>
      <xdr:col>0</xdr:col>
      <xdr:colOff>0</xdr:colOff>
      <xdr:row>52</xdr:row>
      <xdr:rowOff>0</xdr:rowOff>
    </xdr:from>
    <xdr:to>
      <xdr:col>0</xdr:col>
      <xdr:colOff>9525</xdr:colOff>
      <xdr:row>52</xdr:row>
      <xdr:rowOff>57150</xdr:rowOff>
    </xdr:to>
    <xdr:pic>
      <xdr:nvPicPr>
        <xdr:cNvPr id="17" name="Picture 17" descr=" "/>
        <xdr:cNvPicPr preferRelativeResize="1">
          <a:picLocks noChangeAspect="1"/>
        </xdr:cNvPicPr>
      </xdr:nvPicPr>
      <xdr:blipFill>
        <a:blip r:embed="rId1"/>
        <a:stretch>
          <a:fillRect/>
        </a:stretch>
      </xdr:blipFill>
      <xdr:spPr>
        <a:xfrm>
          <a:off x="0" y="8763000"/>
          <a:ext cx="9525" cy="57150"/>
        </a:xfrm>
        <a:prstGeom prst="rect">
          <a:avLst/>
        </a:prstGeom>
        <a:noFill/>
        <a:ln w="9525" cmpd="sng">
          <a:noFill/>
        </a:ln>
      </xdr:spPr>
    </xdr:pic>
    <xdr:clientData/>
  </xdr:twoCellAnchor>
  <xdr:twoCellAnchor editAs="oneCell">
    <xdr:from>
      <xdr:col>0</xdr:col>
      <xdr:colOff>0</xdr:colOff>
      <xdr:row>52</xdr:row>
      <xdr:rowOff>0</xdr:rowOff>
    </xdr:from>
    <xdr:to>
      <xdr:col>0</xdr:col>
      <xdr:colOff>57150</xdr:colOff>
      <xdr:row>52</xdr:row>
      <xdr:rowOff>9525</xdr:rowOff>
    </xdr:to>
    <xdr:pic>
      <xdr:nvPicPr>
        <xdr:cNvPr id="18" name="Picture 18" descr=" "/>
        <xdr:cNvPicPr preferRelativeResize="1">
          <a:picLocks noChangeAspect="1"/>
        </xdr:cNvPicPr>
      </xdr:nvPicPr>
      <xdr:blipFill>
        <a:blip r:embed="rId1"/>
        <a:stretch>
          <a:fillRect/>
        </a:stretch>
      </xdr:blipFill>
      <xdr:spPr>
        <a:xfrm>
          <a:off x="0" y="8763000"/>
          <a:ext cx="57150" cy="9525"/>
        </a:xfrm>
        <a:prstGeom prst="rect">
          <a:avLst/>
        </a:prstGeom>
        <a:noFill/>
        <a:ln w="9525" cmpd="sng">
          <a:noFill/>
        </a:ln>
      </xdr:spPr>
    </xdr:pic>
    <xdr:clientData/>
  </xdr:twoCellAnchor>
  <xdr:twoCellAnchor editAs="oneCell">
    <xdr:from>
      <xdr:col>0</xdr:col>
      <xdr:colOff>0</xdr:colOff>
      <xdr:row>52</xdr:row>
      <xdr:rowOff>0</xdr:rowOff>
    </xdr:from>
    <xdr:to>
      <xdr:col>0</xdr:col>
      <xdr:colOff>9525</xdr:colOff>
      <xdr:row>52</xdr:row>
      <xdr:rowOff>95250</xdr:rowOff>
    </xdr:to>
    <xdr:pic>
      <xdr:nvPicPr>
        <xdr:cNvPr id="19" name="Picture 19" descr=" "/>
        <xdr:cNvPicPr preferRelativeResize="1">
          <a:picLocks noChangeAspect="1"/>
        </xdr:cNvPicPr>
      </xdr:nvPicPr>
      <xdr:blipFill>
        <a:blip r:embed="rId1"/>
        <a:stretch>
          <a:fillRect/>
        </a:stretch>
      </xdr:blipFill>
      <xdr:spPr>
        <a:xfrm>
          <a:off x="0" y="8763000"/>
          <a:ext cx="9525" cy="95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476875" cy="3648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0.69675</cdr:y>
    </cdr:from>
    <cdr:to>
      <cdr:x>1</cdr:x>
      <cdr:y>0.957</cdr:y>
    </cdr:to>
    <cdr:sp>
      <cdr:nvSpPr>
        <cdr:cNvPr id="1" name="TextBox 1"/>
        <cdr:cNvSpPr txBox="1">
          <a:spLocks noChangeArrowheads="1"/>
        </cdr:cNvSpPr>
      </cdr:nvSpPr>
      <cdr:spPr>
        <a:xfrm>
          <a:off x="0" y="3495675"/>
          <a:ext cx="5934075" cy="1304925"/>
        </a:xfrm>
        <a:prstGeom prst="rect">
          <a:avLst/>
        </a:prstGeom>
        <a:noFill/>
        <a:ln w="1" cmpd="sng">
          <a:noFill/>
        </a:ln>
      </cdr:spPr>
      <cdr:txBody>
        <a:bodyPr vertOverflow="clip" wrap="square" anchor="ctr"/>
        <a:p>
          <a:pPr algn="l">
            <a:defRPr/>
          </a:pPr>
          <a:r>
            <a:rPr lang="en-US" cap="none" sz="900" b="0" i="0" u="none" baseline="0">
              <a:latin typeface="Arial"/>
              <a:ea typeface="Arial"/>
              <a:cs typeface="Arial"/>
            </a:rPr>
            <a:t>Notes: Total energy use for agricultural production in 2002 was 1,691 trillion Btu.  This includes direct farm energy use of 1,113 trillion Btu and 578 trillion Btu for pesticide and fertilizer production. Diesel and gasoline are used in farm vehicles for mechanized planting, tilling, chemical applications, disking, and harvesting. Liquid petroleum gas and natural gas are used in large part for drying grains. Electricity is used primarily for stationary activities, such as facility operations and dairies.  Energy for irrigation comes from electricity, diesel, and natural gas.</a:t>
          </a:r>
        </a:p>
      </cdr:txBody>
    </cdr:sp>
  </cdr:relSizeAnchor>
  <cdr:relSizeAnchor xmlns:cdr="http://schemas.openxmlformats.org/drawingml/2006/chartDrawing">
    <cdr:from>
      <cdr:x>0</cdr:x>
      <cdr:y>0.93475</cdr:y>
    </cdr:from>
    <cdr:to>
      <cdr:x>0.82725</cdr:x>
      <cdr:y>1</cdr:y>
    </cdr:to>
    <cdr:sp>
      <cdr:nvSpPr>
        <cdr:cNvPr id="2" name="TextBox 2"/>
        <cdr:cNvSpPr txBox="1">
          <a:spLocks noChangeArrowheads="1"/>
        </cdr:cNvSpPr>
      </cdr:nvSpPr>
      <cdr:spPr>
        <a:xfrm>
          <a:off x="0" y="4686300"/>
          <a:ext cx="4905375" cy="323850"/>
        </a:xfrm>
        <a:prstGeom prst="rect">
          <a:avLst/>
        </a:prstGeom>
        <a:noFill/>
        <a:ln w="1" cmpd="sng">
          <a:noFill/>
        </a:ln>
      </cdr:spPr>
      <cdr:txBody>
        <a:bodyPr vertOverflow="clip" wrap="square" anchor="ctr"/>
        <a:p>
          <a:pPr algn="l">
            <a:defRPr/>
          </a:pPr>
          <a:r>
            <a:rPr lang="en-US" cap="none" sz="1000" b="0" i="1" u="none" baseline="0">
              <a:latin typeface="Arial"/>
              <a:ea typeface="Arial"/>
              <a:cs typeface="Arial"/>
            </a:rPr>
            <a:t>Source: Compiled by Earth Policy Institute from USDA; USDOE; Duffield; Miranowski</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0.70175</cdr:x>
      <cdr:y>0.221</cdr:y>
    </cdr:from>
    <cdr:to>
      <cdr:x>0.79225</cdr:x>
      <cdr:y>0.27125</cdr:y>
    </cdr:to>
    <cdr:sp>
      <cdr:nvSpPr>
        <cdr:cNvPr id="1" name="TextBox 1"/>
        <cdr:cNvSpPr txBox="1">
          <a:spLocks noChangeArrowheads="1"/>
        </cdr:cNvSpPr>
      </cdr:nvSpPr>
      <cdr:spPr>
        <a:xfrm>
          <a:off x="4162425" y="1104900"/>
          <a:ext cx="533400" cy="247650"/>
        </a:xfrm>
        <a:prstGeom prst="rect">
          <a:avLst/>
        </a:prstGeom>
        <a:noFill/>
        <a:ln w="1" cmpd="sng">
          <a:noFill/>
        </a:ln>
      </cdr:spPr>
      <cdr:txBody>
        <a:bodyPr vertOverflow="clip" wrap="square" anchor="ctr"/>
        <a:p>
          <a:pPr algn="ctr">
            <a:defRPr/>
          </a:pPr>
          <a:r>
            <a:rPr lang="en-US" cap="none" sz="1200" b="0" i="0" u="none" baseline="0">
              <a:latin typeface="Arial"/>
              <a:ea typeface="Arial"/>
              <a:cs typeface="Arial"/>
            </a:rPr>
            <a:t>China</a:t>
          </a:r>
        </a:p>
      </cdr:txBody>
    </cdr:sp>
  </cdr:relSizeAnchor>
  <cdr:relSizeAnchor xmlns:cdr="http://schemas.openxmlformats.org/drawingml/2006/chartDrawing">
    <cdr:from>
      <cdr:x>0.70175</cdr:x>
      <cdr:y>0.47425</cdr:y>
    </cdr:from>
    <cdr:to>
      <cdr:x>0.9</cdr:x>
      <cdr:y>0.53425</cdr:y>
    </cdr:to>
    <cdr:sp>
      <cdr:nvSpPr>
        <cdr:cNvPr id="2" name="TextBox 2"/>
        <cdr:cNvSpPr txBox="1">
          <a:spLocks noChangeArrowheads="1"/>
        </cdr:cNvSpPr>
      </cdr:nvSpPr>
      <cdr:spPr>
        <a:xfrm>
          <a:off x="4162425" y="2371725"/>
          <a:ext cx="1181100" cy="304800"/>
        </a:xfrm>
        <a:prstGeom prst="rect">
          <a:avLst/>
        </a:prstGeom>
        <a:noFill/>
        <a:ln w="1" cmpd="sng">
          <a:noFill/>
        </a:ln>
      </cdr:spPr>
      <cdr:txBody>
        <a:bodyPr vertOverflow="clip" wrap="square" anchor="ctr"/>
        <a:p>
          <a:pPr algn="ctr">
            <a:defRPr/>
          </a:pPr>
          <a:r>
            <a:rPr lang="en-US" cap="none" sz="1200" b="0" i="0" u="none" baseline="0">
              <a:latin typeface="Arial"/>
              <a:ea typeface="Arial"/>
              <a:cs typeface="Arial"/>
            </a:rPr>
            <a:t>United States</a:t>
          </a:r>
        </a:p>
      </cdr:txBody>
    </cdr:sp>
  </cdr:relSizeAnchor>
  <cdr:relSizeAnchor xmlns:cdr="http://schemas.openxmlformats.org/drawingml/2006/chartDrawing">
    <cdr:from>
      <cdr:x>0.73575</cdr:x>
      <cdr:y>0.61575</cdr:y>
    </cdr:from>
    <cdr:to>
      <cdr:x>0.84275</cdr:x>
      <cdr:y>0.65075</cdr:y>
    </cdr:to>
    <cdr:sp>
      <cdr:nvSpPr>
        <cdr:cNvPr id="3" name="TextBox 3"/>
        <cdr:cNvSpPr txBox="1">
          <a:spLocks noChangeArrowheads="1"/>
        </cdr:cNvSpPr>
      </cdr:nvSpPr>
      <cdr:spPr>
        <a:xfrm>
          <a:off x="4362450" y="3086100"/>
          <a:ext cx="638175" cy="171450"/>
        </a:xfrm>
        <a:prstGeom prst="rect">
          <a:avLst/>
        </a:prstGeom>
        <a:noFill/>
        <a:ln w="1" cmpd="sng">
          <a:noFill/>
        </a:ln>
      </cdr:spPr>
      <cdr:txBody>
        <a:bodyPr vertOverflow="clip" wrap="square" anchor="ctr"/>
        <a:p>
          <a:pPr algn="ctr">
            <a:defRPr/>
          </a:pPr>
          <a:r>
            <a:rPr lang="en-US" cap="none" sz="1200" b="0" i="0" u="none" baseline="0">
              <a:latin typeface="Arial"/>
              <a:ea typeface="Arial"/>
              <a:cs typeface="Arial"/>
            </a:rPr>
            <a:t>India</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anielle\Local%20Settings\Temporary%20Internet%20Files\OLK108\adjAGUS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GEUSE"/>
    </sheetNames>
    <sheetDataSet>
      <sheetData sheetId="0">
        <row r="11">
          <cell r="J11">
            <v>2800000</v>
          </cell>
          <cell r="K11">
            <v>435.48643633471767</v>
          </cell>
          <cell r="L11">
            <v>654000</v>
          </cell>
          <cell r="M11">
            <v>203000</v>
          </cell>
          <cell r="R11">
            <v>28000</v>
          </cell>
          <cell r="S11">
            <v>372700</v>
          </cell>
          <cell r="W11">
            <v>1617483</v>
          </cell>
          <cell r="X11">
            <v>1.617483</v>
          </cell>
        </row>
        <row r="12">
          <cell r="J12">
            <v>3200000</v>
          </cell>
          <cell r="K12">
            <v>445.9485729433595</v>
          </cell>
          <cell r="L12">
            <v>604000</v>
          </cell>
          <cell r="M12">
            <v>230000</v>
          </cell>
          <cell r="R12">
            <v>32000</v>
          </cell>
          <cell r="S12">
            <v>426900</v>
          </cell>
          <cell r="W12">
            <v>1660921</v>
          </cell>
          <cell r="X12">
            <v>1.660921</v>
          </cell>
        </row>
        <row r="13">
          <cell r="J13">
            <v>3600000</v>
          </cell>
          <cell r="K13">
            <v>495.6437218344084</v>
          </cell>
          <cell r="L13">
            <v>570000</v>
          </cell>
          <cell r="M13">
            <v>252000</v>
          </cell>
          <cell r="R13">
            <v>36000</v>
          </cell>
          <cell r="S13">
            <v>481100</v>
          </cell>
          <cell r="W13">
            <v>1712745</v>
          </cell>
          <cell r="X13">
            <v>1.712745</v>
          </cell>
        </row>
        <row r="14">
          <cell r="J14">
            <v>3800000</v>
          </cell>
          <cell r="K14">
            <v>504.7980913669701</v>
          </cell>
          <cell r="L14">
            <v>572000</v>
          </cell>
          <cell r="M14">
            <v>265000</v>
          </cell>
          <cell r="R14">
            <v>38000</v>
          </cell>
          <cell r="S14">
            <v>534400</v>
          </cell>
          <cell r="W14">
            <v>1793662</v>
          </cell>
          <cell r="X14">
            <v>1.793662</v>
          </cell>
        </row>
        <row r="15">
          <cell r="J15">
            <v>3900000</v>
          </cell>
          <cell r="K15">
            <v>553.1854731819386</v>
          </cell>
          <cell r="L15">
            <v>550000</v>
          </cell>
          <cell r="M15">
            <v>293000</v>
          </cell>
          <cell r="R15">
            <v>39000</v>
          </cell>
          <cell r="S15">
            <v>546700</v>
          </cell>
          <cell r="W15">
            <v>1830019</v>
          </cell>
          <cell r="X15">
            <v>1.830019</v>
          </cell>
        </row>
        <row r="16">
          <cell r="J16">
            <v>4000000</v>
          </cell>
          <cell r="K16">
            <v>520.4912962799328</v>
          </cell>
          <cell r="L16">
            <v>541000</v>
          </cell>
          <cell r="M16">
            <v>298000</v>
          </cell>
          <cell r="R16">
            <v>40000</v>
          </cell>
          <cell r="S16">
            <v>583200</v>
          </cell>
          <cell r="W16">
            <v>1871927</v>
          </cell>
          <cell r="X16">
            <v>1.871927</v>
          </cell>
        </row>
        <row r="17">
          <cell r="J17">
            <v>4200000</v>
          </cell>
          <cell r="K17">
            <v>643.4214014314748</v>
          </cell>
          <cell r="L17">
            <v>523000</v>
          </cell>
          <cell r="M17">
            <v>328000</v>
          </cell>
          <cell r="R17">
            <v>42000</v>
          </cell>
          <cell r="S17">
            <v>625800</v>
          </cell>
          <cell r="W17">
            <v>1950547</v>
          </cell>
          <cell r="X17">
            <v>1.950547</v>
          </cell>
        </row>
        <row r="18">
          <cell r="J18">
            <v>4300000</v>
          </cell>
          <cell r="K18">
            <v>649.960236811876</v>
          </cell>
          <cell r="L18">
            <v>476000</v>
          </cell>
          <cell r="M18">
            <v>325000</v>
          </cell>
          <cell r="R18">
            <v>43000</v>
          </cell>
          <cell r="S18">
            <v>622300</v>
          </cell>
          <cell r="W18">
            <v>1907841</v>
          </cell>
          <cell r="X18">
            <v>1.907841</v>
          </cell>
        </row>
        <row r="19">
          <cell r="J19">
            <v>4600000</v>
          </cell>
          <cell r="K19">
            <v>715.3485906158875</v>
          </cell>
          <cell r="L19">
            <v>590000</v>
          </cell>
          <cell r="M19">
            <v>414000</v>
          </cell>
          <cell r="R19">
            <v>46000</v>
          </cell>
          <cell r="S19">
            <v>647300</v>
          </cell>
          <cell r="W19">
            <v>2158768</v>
          </cell>
          <cell r="X19">
            <v>2.158768</v>
          </cell>
        </row>
        <row r="20">
          <cell r="J20">
            <v>5100000</v>
          </cell>
          <cell r="K20">
            <v>744.1194662896528</v>
          </cell>
          <cell r="L20">
            <v>447000</v>
          </cell>
          <cell r="M20">
            <v>345000</v>
          </cell>
          <cell r="R20">
            <v>51000</v>
          </cell>
          <cell r="S20">
            <v>708100</v>
          </cell>
          <cell r="W20">
            <v>1934459</v>
          </cell>
          <cell r="X20">
            <v>1.934459</v>
          </cell>
        </row>
        <row r="21">
          <cell r="J21">
            <v>4400000</v>
          </cell>
          <cell r="K21">
            <v>840.89422991959</v>
          </cell>
          <cell r="L21">
            <v>555000</v>
          </cell>
          <cell r="M21">
            <v>354000</v>
          </cell>
          <cell r="R21">
            <v>44000</v>
          </cell>
          <cell r="S21">
            <v>653700</v>
          </cell>
          <cell r="W21">
            <v>2052173</v>
          </cell>
          <cell r="X21">
            <v>2.052173</v>
          </cell>
        </row>
        <row r="22">
          <cell r="J22">
            <v>5200000</v>
          </cell>
          <cell r="K22">
            <v>912.8214191040029</v>
          </cell>
          <cell r="L22">
            <v>482000</v>
          </cell>
          <cell r="M22">
            <v>418000</v>
          </cell>
          <cell r="R22">
            <v>52000</v>
          </cell>
          <cell r="S22">
            <v>785200</v>
          </cell>
          <cell r="W22">
            <v>2272191</v>
          </cell>
          <cell r="X22">
            <v>2.272191</v>
          </cell>
        </row>
        <row r="23">
          <cell r="J23">
            <v>5800000</v>
          </cell>
          <cell r="K23">
            <v>988.6719095166565</v>
          </cell>
          <cell r="L23">
            <v>479000</v>
          </cell>
          <cell r="M23">
            <v>434000</v>
          </cell>
          <cell r="R23">
            <v>58000</v>
          </cell>
          <cell r="S23">
            <v>810400</v>
          </cell>
          <cell r="W23">
            <v>2305461</v>
          </cell>
          <cell r="X23">
            <v>2.305461</v>
          </cell>
        </row>
        <row r="24">
          <cell r="J24">
            <v>5500000</v>
          </cell>
          <cell r="K24">
            <v>932.4379252452063</v>
          </cell>
          <cell r="L24">
            <v>432000</v>
          </cell>
          <cell r="M24">
            <v>575000</v>
          </cell>
          <cell r="R24">
            <v>55000</v>
          </cell>
          <cell r="S24">
            <v>761700</v>
          </cell>
          <cell r="W24">
            <v>2459937</v>
          </cell>
          <cell r="X24">
            <v>2.459937</v>
          </cell>
        </row>
        <row r="25">
          <cell r="J25">
            <v>6200000</v>
          </cell>
          <cell r="K25">
            <v>1025.289387646903</v>
          </cell>
          <cell r="L25">
            <v>431000</v>
          </cell>
          <cell r="M25">
            <v>498000</v>
          </cell>
          <cell r="R25">
            <v>62000</v>
          </cell>
          <cell r="S25">
            <v>820600</v>
          </cell>
          <cell r="W25">
            <v>2397764</v>
          </cell>
          <cell r="X25">
            <v>2.397764</v>
          </cell>
        </row>
        <row r="26">
          <cell r="J26">
            <v>6200000</v>
          </cell>
          <cell r="K26">
            <v>1053</v>
          </cell>
          <cell r="L26">
            <v>371000</v>
          </cell>
          <cell r="M26">
            <v>468000</v>
          </cell>
          <cell r="R26">
            <v>62000</v>
          </cell>
          <cell r="S26">
            <v>860600</v>
          </cell>
          <cell r="W26">
            <v>2289738.01</v>
          </cell>
          <cell r="X26">
            <v>2.2897380099999998</v>
          </cell>
        </row>
        <row r="27">
          <cell r="J27">
            <v>6300000</v>
          </cell>
          <cell r="K27">
            <v>1046</v>
          </cell>
          <cell r="L27">
            <v>354000</v>
          </cell>
          <cell r="M27">
            <v>429000</v>
          </cell>
          <cell r="R27">
            <v>63000</v>
          </cell>
          <cell r="S27">
            <v>892600</v>
          </cell>
          <cell r="W27">
            <v>2252999.8200000003</v>
          </cell>
          <cell r="X27">
            <v>2.2529998200000003</v>
          </cell>
        </row>
        <row r="28">
          <cell r="J28">
            <v>5600000</v>
          </cell>
          <cell r="K28">
            <v>1010.9999999999999</v>
          </cell>
          <cell r="L28">
            <v>288000</v>
          </cell>
          <cell r="M28">
            <v>416000</v>
          </cell>
          <cell r="R28">
            <v>56000</v>
          </cell>
          <cell r="S28">
            <v>819600</v>
          </cell>
          <cell r="W28">
            <v>2118565.87</v>
          </cell>
          <cell r="X28">
            <v>2.1185658700000003</v>
          </cell>
        </row>
        <row r="29">
          <cell r="J29">
            <v>4800000</v>
          </cell>
          <cell r="K29">
            <v>941</v>
          </cell>
          <cell r="L29">
            <v>277000</v>
          </cell>
          <cell r="M29">
            <v>452000</v>
          </cell>
          <cell r="R29">
            <v>48000</v>
          </cell>
          <cell r="S29">
            <v>666800</v>
          </cell>
          <cell r="W29">
            <v>1917100.97</v>
          </cell>
          <cell r="X29">
            <v>1.91710097</v>
          </cell>
        </row>
        <row r="30">
          <cell r="J30">
            <v>5800000</v>
          </cell>
          <cell r="K30">
            <v>988</v>
          </cell>
          <cell r="L30">
            <v>256000</v>
          </cell>
          <cell r="M30">
            <v>435000</v>
          </cell>
          <cell r="R30">
            <v>58000</v>
          </cell>
          <cell r="S30">
            <v>787700</v>
          </cell>
          <cell r="W30">
            <v>2035535.96</v>
          </cell>
          <cell r="X30">
            <v>2.03553596</v>
          </cell>
        </row>
        <row r="31">
          <cell r="J31">
            <v>5600000</v>
          </cell>
          <cell r="K31">
            <v>961</v>
          </cell>
          <cell r="L31">
            <v>232000</v>
          </cell>
          <cell r="M31">
            <v>426000</v>
          </cell>
          <cell r="R31">
            <v>56000</v>
          </cell>
          <cell r="S31">
            <v>807100</v>
          </cell>
          <cell r="W31">
            <v>1967556.37</v>
          </cell>
          <cell r="X31">
            <v>1.96755637</v>
          </cell>
        </row>
        <row r="32">
          <cell r="J32">
            <v>5100000</v>
          </cell>
          <cell r="K32">
            <v>927</v>
          </cell>
          <cell r="L32">
            <v>199000</v>
          </cell>
          <cell r="M32">
            <v>379000</v>
          </cell>
          <cell r="R32">
            <v>51000</v>
          </cell>
          <cell r="S32">
            <v>729600</v>
          </cell>
          <cell r="W32">
            <v>1782100.5899999999</v>
          </cell>
          <cell r="X32">
            <v>1.7821005899999998</v>
          </cell>
        </row>
        <row r="33">
          <cell r="J33">
            <v>4800000</v>
          </cell>
          <cell r="K33">
            <v>846</v>
          </cell>
          <cell r="L33">
            <v>186000</v>
          </cell>
          <cell r="M33">
            <v>425000</v>
          </cell>
          <cell r="R33">
            <v>48000</v>
          </cell>
          <cell r="S33">
            <v>660502</v>
          </cell>
          <cell r="W33">
            <v>1751848.8199999998</v>
          </cell>
          <cell r="X33">
            <v>1.7518488199999998</v>
          </cell>
        </row>
        <row r="34">
          <cell r="J34">
            <v>5000000</v>
          </cell>
          <cell r="K34">
            <v>867</v>
          </cell>
          <cell r="L34">
            <v>190000</v>
          </cell>
          <cell r="M34">
            <v>404000</v>
          </cell>
          <cell r="R34">
            <v>49033.8462</v>
          </cell>
          <cell r="S34">
            <v>661847.5662</v>
          </cell>
          <cell r="W34">
            <v>1769259.9562</v>
          </cell>
          <cell r="X34">
            <v>1.7692599562</v>
          </cell>
        </row>
        <row r="35">
          <cell r="J35">
            <v>4800000</v>
          </cell>
          <cell r="K35">
            <v>873.0000000000001</v>
          </cell>
          <cell r="L35">
            <v>172000</v>
          </cell>
          <cell r="M35">
            <v>386000</v>
          </cell>
          <cell r="R35">
            <v>46144.984656</v>
          </cell>
          <cell r="S35">
            <v>646753.424656</v>
          </cell>
          <cell r="W35">
            <v>1727641.8346560001</v>
          </cell>
          <cell r="X35">
            <v>1.727641834656</v>
          </cell>
        </row>
        <row r="36">
          <cell r="J36">
            <v>5200000</v>
          </cell>
          <cell r="K36">
            <v>884</v>
          </cell>
          <cell r="L36">
            <v>178000</v>
          </cell>
          <cell r="M36">
            <v>355000</v>
          </cell>
          <cell r="R36">
            <v>48985.60004</v>
          </cell>
          <cell r="S36">
            <v>659501.35004</v>
          </cell>
          <cell r="W36">
            <v>1716945.6300400002</v>
          </cell>
          <cell r="X36">
            <v>1.7169456300400001</v>
          </cell>
        </row>
        <row r="37">
          <cell r="J37">
            <v>5000000</v>
          </cell>
          <cell r="K37">
            <v>848</v>
          </cell>
          <cell r="L37">
            <v>159000</v>
          </cell>
          <cell r="M37">
            <v>372000</v>
          </cell>
          <cell r="R37">
            <v>46135.38465</v>
          </cell>
          <cell r="S37">
            <v>648249.6846500001</v>
          </cell>
          <cell r="W37">
            <v>1720092.84465</v>
          </cell>
          <cell r="X37">
            <v>1.7200928446500001</v>
          </cell>
        </row>
        <row r="38">
          <cell r="J38">
            <v>5000000</v>
          </cell>
          <cell r="K38">
            <v>884</v>
          </cell>
          <cell r="L38">
            <v>183000</v>
          </cell>
          <cell r="M38">
            <v>436180.05</v>
          </cell>
          <cell r="R38">
            <v>45169.2308</v>
          </cell>
          <cell r="S38">
            <v>637082.0908</v>
          </cell>
          <cell r="W38">
            <v>1812430.0033</v>
          </cell>
          <cell r="X38">
            <v>1.8124300033</v>
          </cell>
        </row>
        <row r="39">
          <cell r="J39">
            <v>5100000</v>
          </cell>
          <cell r="K39">
            <v>863.9999999999999</v>
          </cell>
          <cell r="L39">
            <v>187250</v>
          </cell>
          <cell r="M39">
            <v>455735.34</v>
          </cell>
          <cell r="R39">
            <v>45087.138489</v>
          </cell>
          <cell r="S39">
            <v>615068.338489</v>
          </cell>
          <cell r="W39">
            <v>1817820.433489</v>
          </cell>
          <cell r="X39">
            <v>1.817820433489</v>
          </cell>
        </row>
        <row r="40">
          <cell r="J40">
            <v>5300000</v>
          </cell>
          <cell r="K40">
            <v>939</v>
          </cell>
          <cell r="L40">
            <v>196125</v>
          </cell>
          <cell r="M40">
            <v>482086.44</v>
          </cell>
          <cell r="R40">
            <v>45831.13848600001</v>
          </cell>
          <cell r="S40">
            <v>651998.6884859999</v>
          </cell>
          <cell r="W40">
            <v>1915543.8334859998</v>
          </cell>
          <cell r="X40">
            <v>1.9155438334859998</v>
          </cell>
        </row>
        <row r="41">
          <cell r="J41">
            <v>5100000</v>
          </cell>
          <cell r="K41">
            <v>933</v>
          </cell>
          <cell r="L41">
            <v>178250</v>
          </cell>
          <cell r="M41">
            <v>504831.60000000003</v>
          </cell>
          <cell r="R41">
            <v>43116.184635</v>
          </cell>
          <cell r="S41">
            <v>588356.5046349999</v>
          </cell>
          <cell r="W41">
            <v>1903101.764635</v>
          </cell>
          <cell r="X41">
            <v>1.903101764635</v>
          </cell>
        </row>
        <row r="42">
          <cell r="J42">
            <v>5257500</v>
          </cell>
          <cell r="K42">
            <v>955</v>
          </cell>
          <cell r="L42">
            <v>177750</v>
          </cell>
          <cell r="M42">
            <v>488327.49</v>
          </cell>
          <cell r="R42">
            <v>43431.8030931</v>
          </cell>
          <cell r="S42">
            <v>593969.5139131</v>
          </cell>
          <cell r="W42">
            <v>1915816.9514131</v>
          </cell>
          <cell r="X42">
            <v>1.9158169514130998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G20"/>
  <sheetViews>
    <sheetView workbookViewId="0" topLeftCell="A1">
      <selection activeCell="A1" sqref="A1"/>
    </sheetView>
  </sheetViews>
  <sheetFormatPr defaultColWidth="9.140625" defaultRowHeight="12.75"/>
  <cols>
    <col min="1" max="1" width="28.8515625" style="0" customWidth="1"/>
    <col min="2" max="2" width="14.57421875" style="0" customWidth="1"/>
    <col min="3" max="3" width="12.7109375" style="0" customWidth="1"/>
  </cols>
  <sheetData>
    <row r="1" ht="12.75">
      <c r="A1" s="1" t="s">
        <v>33</v>
      </c>
    </row>
    <row r="3" spans="1:7" ht="26.25" customHeight="1">
      <c r="A3" s="35" t="s">
        <v>6</v>
      </c>
      <c r="B3" s="36" t="s">
        <v>40</v>
      </c>
      <c r="C3" s="36" t="s">
        <v>0</v>
      </c>
      <c r="D3" s="3"/>
      <c r="E3" s="3"/>
      <c r="F3" s="3"/>
      <c r="G3" s="3"/>
    </row>
    <row r="4" spans="1:7" ht="13.5" customHeight="1">
      <c r="A4" s="2"/>
      <c r="B4" s="24" t="s">
        <v>34</v>
      </c>
      <c r="C4" s="24" t="s">
        <v>42</v>
      </c>
      <c r="D4" s="3"/>
      <c r="E4" s="3"/>
      <c r="F4" s="3"/>
      <c r="G4" s="3"/>
    </row>
    <row r="5" spans="1:7" ht="12.75">
      <c r="A5" s="2"/>
      <c r="B5" s="2"/>
      <c r="C5" s="2"/>
      <c r="D5" s="3"/>
      <c r="E5" s="3"/>
      <c r="F5" s="3"/>
      <c r="G5" s="3"/>
    </row>
    <row r="6" spans="1:3" ht="12.75">
      <c r="A6" t="s">
        <v>1</v>
      </c>
      <c r="B6" s="39">
        <v>2.2</v>
      </c>
      <c r="C6" s="4">
        <f aca="true" t="shared" si="0" ref="C6:C13">B6/10.25</f>
        <v>0.21463414634146344</v>
      </c>
    </row>
    <row r="7" spans="1:3" ht="12.75">
      <c r="A7" t="s">
        <v>2</v>
      </c>
      <c r="B7" s="39">
        <v>1.39</v>
      </c>
      <c r="C7" s="4">
        <f t="shared" si="0"/>
        <v>0.13560975609756096</v>
      </c>
    </row>
    <row r="8" spans="1:3" ht="12.75">
      <c r="A8" t="s">
        <v>3</v>
      </c>
      <c r="B8" s="39">
        <v>1.68</v>
      </c>
      <c r="C8" s="4">
        <f t="shared" si="0"/>
        <v>0.16390243902439025</v>
      </c>
    </row>
    <row r="9" spans="1:3" ht="12.75">
      <c r="A9" t="s">
        <v>4</v>
      </c>
      <c r="B9" s="39">
        <v>0.678</v>
      </c>
      <c r="C9" s="4">
        <f t="shared" si="0"/>
        <v>0.06614634146341464</v>
      </c>
    </row>
    <row r="10" spans="1:3" ht="12.75">
      <c r="A10" t="s">
        <v>5</v>
      </c>
      <c r="B10" s="39">
        <v>0.377</v>
      </c>
      <c r="C10" s="4">
        <f t="shared" si="0"/>
        <v>0.03678048780487805</v>
      </c>
    </row>
    <row r="11" spans="1:3" ht="12.75">
      <c r="A11" t="s">
        <v>8</v>
      </c>
      <c r="B11" s="39">
        <v>0.675</v>
      </c>
      <c r="C11" s="4">
        <f t="shared" si="0"/>
        <v>0.06585365853658537</v>
      </c>
    </row>
    <row r="12" spans="1:3" ht="12.75">
      <c r="A12" s="30" t="s">
        <v>7</v>
      </c>
      <c r="B12" s="40">
        <v>3.25</v>
      </c>
      <c r="C12" s="37">
        <f t="shared" si="0"/>
        <v>0.3170731707317073</v>
      </c>
    </row>
    <row r="13" spans="1:3" ht="12.75">
      <c r="A13" t="s">
        <v>11</v>
      </c>
      <c r="B13" s="39">
        <f>SUM(B6:B12)</f>
        <v>10.25</v>
      </c>
      <c r="C13" s="4">
        <f t="shared" si="0"/>
        <v>1</v>
      </c>
    </row>
    <row r="15" spans="1:6" ht="12.75">
      <c r="A15" s="47" t="s">
        <v>48</v>
      </c>
      <c r="B15" s="48"/>
      <c r="C15" s="48"/>
      <c r="D15" s="48"/>
      <c r="E15" s="48"/>
      <c r="F15" s="48"/>
    </row>
    <row r="16" spans="1:6" ht="12.75">
      <c r="A16" s="48"/>
      <c r="B16" s="48"/>
      <c r="C16" s="48"/>
      <c r="D16" s="48"/>
      <c r="E16" s="48"/>
      <c r="F16" s="48"/>
    </row>
    <row r="17" spans="1:6" ht="12.75">
      <c r="A17" s="48"/>
      <c r="B17" s="48"/>
      <c r="C17" s="48"/>
      <c r="D17" s="48"/>
      <c r="E17" s="48"/>
      <c r="F17" s="48"/>
    </row>
    <row r="18" spans="1:6" ht="12.75">
      <c r="A18" s="48"/>
      <c r="B18" s="48"/>
      <c r="C18" s="48"/>
      <c r="D18" s="48"/>
      <c r="E18" s="48"/>
      <c r="F18" s="48"/>
    </row>
    <row r="20" ht="12.75">
      <c r="A20" t="s">
        <v>50</v>
      </c>
    </row>
  </sheetData>
  <mergeCells count="1">
    <mergeCell ref="A15:F18"/>
  </mergeCells>
  <printOptions/>
  <pageMargins left="1" right="1" top="1" bottom="4.5"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6"/>
  <dimension ref="A1:B27"/>
  <sheetViews>
    <sheetView workbookViewId="0" topLeftCell="A1">
      <selection activeCell="A1" sqref="A1"/>
    </sheetView>
  </sheetViews>
  <sheetFormatPr defaultColWidth="9.140625" defaultRowHeight="12.75"/>
  <cols>
    <col min="1" max="1" width="30.8515625" style="5" customWidth="1"/>
    <col min="2" max="2" width="28.28125" style="5" customWidth="1"/>
    <col min="3" max="16384" width="9.140625" style="5" customWidth="1"/>
  </cols>
  <sheetData>
    <row r="1" spans="1:2" ht="12.75">
      <c r="A1" s="25" t="s">
        <v>46</v>
      </c>
      <c r="B1" s="26"/>
    </row>
    <row r="2" spans="1:2" ht="12.75">
      <c r="A2" s="25"/>
      <c r="B2" s="26"/>
    </row>
    <row r="3" spans="1:2" ht="12.75">
      <c r="A3" s="26"/>
      <c r="B3" s="26"/>
    </row>
    <row r="4" spans="1:2" ht="12.75">
      <c r="A4" s="30" t="s">
        <v>9</v>
      </c>
      <c r="B4" s="31" t="s">
        <v>32</v>
      </c>
    </row>
    <row r="5" ht="12.75">
      <c r="B5" s="34"/>
    </row>
    <row r="6" spans="1:2" ht="12.75">
      <c r="A6" s="27" t="s">
        <v>41</v>
      </c>
      <c r="B6" s="28">
        <v>23700000</v>
      </c>
    </row>
    <row r="7" spans="1:2" ht="12.75">
      <c r="A7" s="27" t="s">
        <v>17</v>
      </c>
      <c r="B7" s="28">
        <v>21863000</v>
      </c>
    </row>
    <row r="8" spans="1:2" ht="12.75">
      <c r="A8" s="27" t="s">
        <v>18</v>
      </c>
      <c r="B8" s="28">
        <v>16000000</v>
      </c>
    </row>
    <row r="9" spans="1:2" ht="12.75">
      <c r="A9" s="27" t="s">
        <v>19</v>
      </c>
      <c r="B9" s="28">
        <v>13400000</v>
      </c>
    </row>
    <row r="10" spans="1:2" ht="12.75">
      <c r="A10" s="27" t="s">
        <v>20</v>
      </c>
      <c r="B10" s="28">
        <v>9000000</v>
      </c>
    </row>
    <row r="11" spans="1:2" ht="12.75">
      <c r="A11" s="27" t="s">
        <v>21</v>
      </c>
      <c r="B11" s="28">
        <v>1500000</v>
      </c>
    </row>
    <row r="12" spans="1:2" ht="12.75">
      <c r="A12" s="27" t="s">
        <v>45</v>
      </c>
      <c r="B12" s="28">
        <v>1500000</v>
      </c>
    </row>
    <row r="13" spans="1:2" ht="12.75">
      <c r="A13" s="27" t="s">
        <v>22</v>
      </c>
      <c r="B13" s="28">
        <v>417000</v>
      </c>
    </row>
    <row r="14" spans="1:2" ht="12.75">
      <c r="A14" s="27" t="s">
        <v>23</v>
      </c>
      <c r="B14" s="28">
        <v>300000</v>
      </c>
    </row>
    <row r="15" spans="1:2" ht="12.75">
      <c r="A15" s="27" t="s">
        <v>24</v>
      </c>
      <c r="B15" s="28">
        <v>300000</v>
      </c>
    </row>
    <row r="16" spans="1:2" ht="12.75">
      <c r="A16" s="27" t="s">
        <v>25</v>
      </c>
      <c r="B16" s="28">
        <v>300000</v>
      </c>
    </row>
    <row r="17" spans="1:2" ht="12.75">
      <c r="A17" s="27" t="s">
        <v>26</v>
      </c>
      <c r="B17" s="28">
        <v>288000</v>
      </c>
    </row>
    <row r="18" spans="1:2" ht="12.75">
      <c r="A18" s="27" t="s">
        <v>27</v>
      </c>
      <c r="B18" s="28">
        <v>150000</v>
      </c>
    </row>
    <row r="19" spans="1:2" ht="12.75">
      <c r="A19" s="27" t="s">
        <v>28</v>
      </c>
      <c r="B19" s="28">
        <v>130000</v>
      </c>
    </row>
    <row r="20" spans="1:2" ht="12.75">
      <c r="A20" s="27" t="s">
        <v>29</v>
      </c>
      <c r="B20" s="28">
        <v>80000</v>
      </c>
    </row>
    <row r="21" spans="1:2" ht="12.75">
      <c r="A21" s="27" t="s">
        <v>30</v>
      </c>
      <c r="B21" s="28">
        <v>70000</v>
      </c>
    </row>
    <row r="22" spans="1:2" ht="12.75">
      <c r="A22" s="27" t="s">
        <v>31</v>
      </c>
      <c r="B22" s="28">
        <v>50000</v>
      </c>
    </row>
    <row r="23" spans="1:2" ht="12.75">
      <c r="A23" s="27" t="s">
        <v>16</v>
      </c>
      <c r="B23" s="28">
        <v>45000</v>
      </c>
    </row>
    <row r="24" spans="1:2" ht="12.75">
      <c r="A24" s="32" t="s">
        <v>35</v>
      </c>
      <c r="B24" s="33">
        <v>1000000</v>
      </c>
    </row>
    <row r="25" spans="1:2" ht="12.75">
      <c r="A25" s="27" t="s">
        <v>10</v>
      </c>
      <c r="B25" s="28">
        <v>90093000</v>
      </c>
    </row>
    <row r="26" ht="12.75">
      <c r="A26" s="29"/>
    </row>
    <row r="27" ht="12.75">
      <c r="A27" s="41" t="s">
        <v>47</v>
      </c>
    </row>
  </sheetData>
  <printOptions/>
  <pageMargins left="1" right="1" top="1" bottom="4.5" header="0.5" footer="0.5"/>
  <pageSetup horizontalDpi="600" verticalDpi="600" orientation="portrait" scale="81" r:id="rId1"/>
</worksheet>
</file>

<file path=xl/worksheets/sheet3.xml><?xml version="1.0" encoding="utf-8"?>
<worksheet xmlns="http://schemas.openxmlformats.org/spreadsheetml/2006/main" xmlns:r="http://schemas.openxmlformats.org/officeDocument/2006/relationships">
  <sheetPr codeName="Sheet8"/>
  <dimension ref="A1:H60"/>
  <sheetViews>
    <sheetView workbookViewId="0" topLeftCell="A1">
      <selection activeCell="A1" sqref="A1"/>
    </sheetView>
  </sheetViews>
  <sheetFormatPr defaultColWidth="9.140625" defaultRowHeight="12.75"/>
  <cols>
    <col min="1" max="1" width="6.00390625" style="8" customWidth="1"/>
    <col min="2" max="2" width="16.7109375" style="46" customWidth="1"/>
    <col min="3" max="3" width="16.7109375" style="0" customWidth="1"/>
    <col min="4" max="4" width="19.8515625" style="0" customWidth="1"/>
  </cols>
  <sheetData>
    <row r="1" spans="1:5" s="1" customFormat="1" ht="12.75">
      <c r="A1" s="7" t="s">
        <v>39</v>
      </c>
      <c r="B1" s="42"/>
      <c r="C1" s="7"/>
      <c r="D1" s="7"/>
      <c r="E1" s="7"/>
    </row>
    <row r="3" spans="1:4" s="9" customFormat="1" ht="25.5">
      <c r="A3" s="38" t="s">
        <v>12</v>
      </c>
      <c r="B3" s="43" t="s">
        <v>13</v>
      </c>
      <c r="C3" s="36" t="s">
        <v>14</v>
      </c>
      <c r="D3" s="36" t="s">
        <v>43</v>
      </c>
    </row>
    <row r="4" spans="1:4" s="9" customFormat="1" ht="12.75">
      <c r="A4" s="10"/>
      <c r="B4" s="44" t="s">
        <v>15</v>
      </c>
      <c r="C4" s="9" t="s">
        <v>15</v>
      </c>
      <c r="D4" s="9" t="s">
        <v>44</v>
      </c>
    </row>
    <row r="5" spans="1:2" s="11" customFormat="1" ht="12.75">
      <c r="A5" s="7"/>
      <c r="B5" s="45"/>
    </row>
    <row r="6" spans="1:4" s="9" customFormat="1" ht="12.75">
      <c r="A6" s="10">
        <v>1960</v>
      </c>
      <c r="B6" s="44">
        <v>824</v>
      </c>
      <c r="C6" s="12">
        <v>27</v>
      </c>
      <c r="D6" s="13">
        <f aca="true" t="shared" si="0" ref="D6:D50">B6/C6</f>
        <v>30.51851851851852</v>
      </c>
    </row>
    <row r="7" spans="1:4" ht="12.75">
      <c r="A7" s="14">
        <v>1961</v>
      </c>
      <c r="B7" s="46">
        <v>799.608</v>
      </c>
      <c r="C7" s="12">
        <v>28</v>
      </c>
      <c r="D7" s="13">
        <f t="shared" si="0"/>
        <v>28.55742857142857</v>
      </c>
    </row>
    <row r="8" spans="1:4" ht="12.75">
      <c r="A8" s="14">
        <v>1962</v>
      </c>
      <c r="B8" s="46">
        <v>850.519</v>
      </c>
      <c r="C8" s="12">
        <v>31</v>
      </c>
      <c r="D8" s="13">
        <f t="shared" si="0"/>
        <v>27.436096774193548</v>
      </c>
    </row>
    <row r="9" spans="1:4" ht="12.75">
      <c r="A9" s="10">
        <v>1963</v>
      </c>
      <c r="B9" s="46">
        <v>857.805</v>
      </c>
      <c r="C9" s="12">
        <v>34</v>
      </c>
      <c r="D9" s="13">
        <f t="shared" si="0"/>
        <v>25.22955882352941</v>
      </c>
    </row>
    <row r="10" spans="1:4" ht="12.75">
      <c r="A10" s="10">
        <v>1964</v>
      </c>
      <c r="B10" s="46">
        <v>906.245</v>
      </c>
      <c r="C10" s="12">
        <v>37</v>
      </c>
      <c r="D10" s="13">
        <f t="shared" si="0"/>
        <v>24.493108108108107</v>
      </c>
    </row>
    <row r="11" spans="1:4" ht="12.75">
      <c r="A11" s="10">
        <v>1965</v>
      </c>
      <c r="B11" s="46">
        <v>904.684</v>
      </c>
      <c r="C11" s="12">
        <v>40</v>
      </c>
      <c r="D11" s="13">
        <f t="shared" si="0"/>
        <v>22.6171</v>
      </c>
    </row>
    <row r="12" spans="1:4" ht="12.75">
      <c r="A12" s="10">
        <v>1966</v>
      </c>
      <c r="B12" s="46">
        <v>988.536</v>
      </c>
      <c r="C12" s="12">
        <v>45</v>
      </c>
      <c r="D12" s="13">
        <f t="shared" si="0"/>
        <v>21.967466666666667</v>
      </c>
    </row>
    <row r="13" spans="1:4" ht="12.75">
      <c r="A13" s="10">
        <v>1967</v>
      </c>
      <c r="B13" s="46">
        <v>1014.294</v>
      </c>
      <c r="C13" s="12">
        <v>51</v>
      </c>
      <c r="D13" s="13">
        <f t="shared" si="0"/>
        <v>19.888117647058824</v>
      </c>
    </row>
    <row r="14" spans="1:4" ht="12.75">
      <c r="A14" s="10">
        <v>1968</v>
      </c>
      <c r="B14" s="46">
        <v>1052.526</v>
      </c>
      <c r="C14" s="12">
        <v>56</v>
      </c>
      <c r="D14" s="13">
        <f t="shared" si="0"/>
        <v>18.795107142857145</v>
      </c>
    </row>
    <row r="15" spans="1:4" ht="12.75">
      <c r="A15" s="10">
        <v>1969</v>
      </c>
      <c r="B15" s="46">
        <v>1063.183</v>
      </c>
      <c r="C15" s="12">
        <v>60</v>
      </c>
      <c r="D15" s="13">
        <f t="shared" si="0"/>
        <v>17.719716666666667</v>
      </c>
    </row>
    <row r="16" spans="1:4" ht="12.75">
      <c r="A16" s="10">
        <v>1970</v>
      </c>
      <c r="B16" s="46">
        <v>1078.774</v>
      </c>
      <c r="C16" s="12">
        <v>66</v>
      </c>
      <c r="D16" s="13">
        <f t="shared" si="0"/>
        <v>16.345060606060603</v>
      </c>
    </row>
    <row r="17" spans="1:4" ht="12.75">
      <c r="A17" s="10">
        <v>1971</v>
      </c>
      <c r="B17" s="46">
        <v>1177.328</v>
      </c>
      <c r="C17" s="12">
        <v>69</v>
      </c>
      <c r="D17" s="13">
        <f t="shared" si="0"/>
        <v>17.06272463768116</v>
      </c>
    </row>
    <row r="18" spans="1:4" ht="12.75">
      <c r="A18" s="10">
        <v>1972</v>
      </c>
      <c r="B18" s="46">
        <v>1140.664</v>
      </c>
      <c r="C18" s="12">
        <v>73</v>
      </c>
      <c r="D18" s="13">
        <f t="shared" si="0"/>
        <v>15.625534246575342</v>
      </c>
    </row>
    <row r="19" spans="1:4" ht="12.75">
      <c r="A19" s="14">
        <v>1973</v>
      </c>
      <c r="B19" s="46">
        <v>1253.008</v>
      </c>
      <c r="C19" s="12">
        <v>79</v>
      </c>
      <c r="D19" s="13">
        <f t="shared" si="0"/>
        <v>15.860860759493672</v>
      </c>
    </row>
    <row r="20" spans="1:4" ht="12.75">
      <c r="A20" s="14">
        <v>1974</v>
      </c>
      <c r="B20" s="46">
        <v>1203.544</v>
      </c>
      <c r="C20" s="12">
        <v>85</v>
      </c>
      <c r="D20" s="13">
        <f t="shared" si="0"/>
        <v>14.159341176470589</v>
      </c>
    </row>
    <row r="21" spans="1:4" ht="12.75">
      <c r="A21" s="14">
        <v>1975</v>
      </c>
      <c r="B21" s="46">
        <v>1236.816</v>
      </c>
      <c r="C21" s="12">
        <v>82</v>
      </c>
      <c r="D21" s="13">
        <f t="shared" si="0"/>
        <v>15.083121951219512</v>
      </c>
    </row>
    <row r="22" spans="1:4" ht="12.75">
      <c r="A22" s="10">
        <v>1976</v>
      </c>
      <c r="B22" s="46">
        <v>1342.203</v>
      </c>
      <c r="C22" s="12">
        <v>90</v>
      </c>
      <c r="D22" s="13">
        <f t="shared" si="0"/>
        <v>14.913366666666667</v>
      </c>
    </row>
    <row r="23" spans="1:4" ht="12.75">
      <c r="A23" s="10">
        <v>1977</v>
      </c>
      <c r="B23" s="46">
        <v>1319.499</v>
      </c>
      <c r="C23" s="12">
        <v>95</v>
      </c>
      <c r="D23" s="13">
        <f t="shared" si="0"/>
        <v>13.889463157894737</v>
      </c>
    </row>
    <row r="24" spans="1:4" ht="12.75">
      <c r="A24" s="10">
        <v>1978</v>
      </c>
      <c r="B24" s="46">
        <v>1445.487</v>
      </c>
      <c r="C24" s="12">
        <v>100</v>
      </c>
      <c r="D24" s="13">
        <f t="shared" si="0"/>
        <v>14.454870000000001</v>
      </c>
    </row>
    <row r="25" spans="1:4" ht="12.75">
      <c r="A25" s="10">
        <v>1979</v>
      </c>
      <c r="B25" s="46">
        <v>1409.947</v>
      </c>
      <c r="C25" s="12">
        <v>111</v>
      </c>
      <c r="D25" s="13">
        <f t="shared" si="0"/>
        <v>12.702225225225224</v>
      </c>
    </row>
    <row r="26" spans="1:4" ht="12.75">
      <c r="A26" s="10">
        <v>1980</v>
      </c>
      <c r="B26" s="46">
        <v>1429.364</v>
      </c>
      <c r="C26" s="12">
        <v>112</v>
      </c>
      <c r="D26" s="13">
        <f t="shared" si="0"/>
        <v>12.762178571428572</v>
      </c>
    </row>
    <row r="27" spans="1:4" ht="12.75">
      <c r="A27" s="10">
        <v>1981</v>
      </c>
      <c r="B27" s="46">
        <v>1482.034</v>
      </c>
      <c r="C27" s="12">
        <v>117</v>
      </c>
      <c r="D27" s="13">
        <f t="shared" si="0"/>
        <v>12.666957264957265</v>
      </c>
    </row>
    <row r="28" spans="1:4" ht="12.75">
      <c r="A28" s="10">
        <v>1982</v>
      </c>
      <c r="B28" s="46">
        <v>1533.101</v>
      </c>
      <c r="C28" s="12">
        <v>115</v>
      </c>
      <c r="D28" s="13">
        <f t="shared" si="0"/>
        <v>13.331313043478263</v>
      </c>
    </row>
    <row r="29" spans="1:4" ht="12.75">
      <c r="A29" s="10">
        <v>1983</v>
      </c>
      <c r="B29" s="46">
        <v>1469.425</v>
      </c>
      <c r="C29" s="12">
        <v>115</v>
      </c>
      <c r="D29" s="13">
        <f t="shared" si="0"/>
        <v>12.777608695652173</v>
      </c>
    </row>
    <row r="30" spans="1:4" ht="12.75">
      <c r="A30" s="10">
        <v>1984</v>
      </c>
      <c r="B30" s="46">
        <v>1631.736</v>
      </c>
      <c r="C30" s="12">
        <v>126</v>
      </c>
      <c r="D30" s="13">
        <f t="shared" si="0"/>
        <v>12.950285714285716</v>
      </c>
    </row>
    <row r="31" spans="1:4" ht="12.75">
      <c r="A31" s="10">
        <v>1985</v>
      </c>
      <c r="B31" s="46">
        <v>1646.519</v>
      </c>
      <c r="C31" s="12">
        <v>131</v>
      </c>
      <c r="D31" s="13">
        <f t="shared" si="0"/>
        <v>12.568847328244274</v>
      </c>
    </row>
    <row r="32" spans="1:4" ht="12.75">
      <c r="A32" s="14">
        <v>1986</v>
      </c>
      <c r="B32" s="46">
        <v>1664.214</v>
      </c>
      <c r="C32" s="12">
        <v>129</v>
      </c>
      <c r="D32" s="13">
        <f t="shared" si="0"/>
        <v>12.900883720930231</v>
      </c>
    </row>
    <row r="33" spans="1:4" ht="12.75">
      <c r="A33" s="14">
        <v>1987</v>
      </c>
      <c r="B33" s="46">
        <v>1600.224</v>
      </c>
      <c r="C33" s="12">
        <v>132</v>
      </c>
      <c r="D33" s="13">
        <f t="shared" si="0"/>
        <v>12.12290909090909</v>
      </c>
    </row>
    <row r="34" spans="1:4" ht="12.75">
      <c r="A34" s="14">
        <v>1988</v>
      </c>
      <c r="B34" s="46">
        <v>1550.181</v>
      </c>
      <c r="C34" s="12">
        <v>140</v>
      </c>
      <c r="D34" s="13">
        <f t="shared" si="0"/>
        <v>11.072721428571429</v>
      </c>
    </row>
    <row r="35" spans="1:4" ht="12.75">
      <c r="A35" s="10">
        <v>1989</v>
      </c>
      <c r="B35" s="46">
        <v>1673.027</v>
      </c>
      <c r="C35" s="12">
        <v>146</v>
      </c>
      <c r="D35" s="13">
        <f t="shared" si="0"/>
        <v>11.45908904109589</v>
      </c>
    </row>
    <row r="36" spans="1:4" ht="12.75">
      <c r="A36" s="10">
        <v>1990</v>
      </c>
      <c r="B36" s="46">
        <v>1767.611</v>
      </c>
      <c r="C36" s="12">
        <v>143</v>
      </c>
      <c r="D36" s="13">
        <f t="shared" si="0"/>
        <v>12.360916083916084</v>
      </c>
    </row>
    <row r="37" spans="1:4" ht="12.75">
      <c r="A37" s="10">
        <v>1991</v>
      </c>
      <c r="B37" s="46">
        <v>1708.625</v>
      </c>
      <c r="C37" s="12">
        <v>138</v>
      </c>
      <c r="D37" s="13">
        <f t="shared" si="0"/>
        <v>12.381340579710145</v>
      </c>
    </row>
    <row r="38" spans="1:4" ht="12.75">
      <c r="A38" s="10">
        <v>1992</v>
      </c>
      <c r="B38" s="46">
        <v>1785.009</v>
      </c>
      <c r="C38" s="12">
        <v>134</v>
      </c>
      <c r="D38" s="13">
        <f t="shared" si="0"/>
        <v>13.320962686567164</v>
      </c>
    </row>
    <row r="39" spans="1:4" ht="12.75">
      <c r="A39" s="10">
        <v>1993</v>
      </c>
      <c r="B39" s="46">
        <v>1711.094</v>
      </c>
      <c r="C39" s="12">
        <v>126</v>
      </c>
      <c r="D39" s="13">
        <f t="shared" si="0"/>
        <v>13.580111111111112</v>
      </c>
    </row>
    <row r="40" spans="1:4" ht="12.75">
      <c r="A40" s="10">
        <v>1994</v>
      </c>
      <c r="B40" s="46">
        <v>1755.962</v>
      </c>
      <c r="C40" s="12">
        <v>121</v>
      </c>
      <c r="D40" s="13">
        <f t="shared" si="0"/>
        <v>14.5120826446281</v>
      </c>
    </row>
    <row r="41" spans="1:4" ht="12.75">
      <c r="A41" s="10">
        <v>1995</v>
      </c>
      <c r="B41" s="46">
        <v>1709.853</v>
      </c>
      <c r="C41" s="12">
        <v>122</v>
      </c>
      <c r="D41" s="13">
        <f t="shared" si="0"/>
        <v>14.015188524590165</v>
      </c>
    </row>
    <row r="42" spans="1:4" ht="12.75">
      <c r="A42" s="10">
        <v>1996</v>
      </c>
      <c r="B42" s="46">
        <v>1871.877</v>
      </c>
      <c r="C42" s="12">
        <v>129</v>
      </c>
      <c r="D42" s="13">
        <f t="shared" si="0"/>
        <v>14.510674418604651</v>
      </c>
    </row>
    <row r="43" spans="1:4" ht="12.75">
      <c r="A43" s="10">
        <v>1997</v>
      </c>
      <c r="B43" s="46">
        <v>1877.809</v>
      </c>
      <c r="C43" s="12">
        <v>135</v>
      </c>
      <c r="D43" s="13">
        <f t="shared" si="0"/>
        <v>13.909696296296296</v>
      </c>
    </row>
    <row r="44" spans="1:4" ht="12.75">
      <c r="A44" s="10">
        <v>1998</v>
      </c>
      <c r="B44" s="46">
        <v>1874.67</v>
      </c>
      <c r="C44" s="12">
        <v>138</v>
      </c>
      <c r="D44" s="13">
        <f t="shared" si="0"/>
        <v>13.584565217391305</v>
      </c>
    </row>
    <row r="45" spans="1:4" ht="12.75">
      <c r="A45" s="14">
        <v>1999</v>
      </c>
      <c r="B45" s="46">
        <v>1871.273</v>
      </c>
      <c r="C45" s="12">
        <v>140</v>
      </c>
      <c r="D45" s="13">
        <f t="shared" si="0"/>
        <v>13.366235714285713</v>
      </c>
    </row>
    <row r="46" spans="1:4" ht="12.75">
      <c r="A46" s="14">
        <v>2000</v>
      </c>
      <c r="B46" s="46">
        <v>1841.219</v>
      </c>
      <c r="C46" s="16">
        <v>135.562</v>
      </c>
      <c r="D46" s="13">
        <f t="shared" si="0"/>
        <v>13.582117407533083</v>
      </c>
    </row>
    <row r="47" spans="1:4" ht="12.75">
      <c r="A47" s="14">
        <v>2001</v>
      </c>
      <c r="B47" s="46">
        <v>1870.976</v>
      </c>
      <c r="C47" s="16">
        <v>138.72</v>
      </c>
      <c r="D47" s="13">
        <f t="shared" si="0"/>
        <v>13.487427912341408</v>
      </c>
    </row>
    <row r="48" spans="1:4" ht="12.75">
      <c r="A48" s="10">
        <v>2002</v>
      </c>
      <c r="B48" s="46">
        <v>1817.648</v>
      </c>
      <c r="C48" s="16">
        <v>142.512</v>
      </c>
      <c r="D48" s="13">
        <f t="shared" si="0"/>
        <v>12.754350510834175</v>
      </c>
    </row>
    <row r="49" spans="1:4" ht="12.75">
      <c r="A49" s="10">
        <v>2003</v>
      </c>
      <c r="B49" s="46">
        <v>1854.478</v>
      </c>
      <c r="C49" s="16">
        <v>145.505</v>
      </c>
      <c r="D49" s="13">
        <f t="shared" si="0"/>
        <v>12.745115288134429</v>
      </c>
    </row>
    <row r="50" spans="1:4" ht="12.75">
      <c r="A50" s="10">
        <v>2004</v>
      </c>
      <c r="B50" s="46">
        <v>2028.602</v>
      </c>
      <c r="C50" s="16">
        <v>149.786</v>
      </c>
      <c r="D50" s="13">
        <f t="shared" si="0"/>
        <v>13.543335158158975</v>
      </c>
    </row>
    <row r="51" spans="1:4" ht="12.75">
      <c r="A51" s="10"/>
      <c r="C51" s="16"/>
      <c r="D51" s="13"/>
    </row>
    <row r="52" spans="1:5" ht="12.75">
      <c r="A52" s="49" t="s">
        <v>49</v>
      </c>
      <c r="B52" s="48"/>
      <c r="C52" s="48"/>
      <c r="D52" s="48"/>
      <c r="E52" s="48"/>
    </row>
    <row r="53" spans="1:5" ht="12.75">
      <c r="A53" s="48"/>
      <c r="B53" s="48"/>
      <c r="C53" s="48"/>
      <c r="D53" s="48"/>
      <c r="E53" s="48"/>
    </row>
    <row r="54" spans="1:5" ht="12.75">
      <c r="A54" s="48"/>
      <c r="B54" s="48"/>
      <c r="C54" s="48"/>
      <c r="D54" s="48"/>
      <c r="E54" s="48"/>
    </row>
    <row r="55" spans="1:8" ht="12.75">
      <c r="A55" s="48"/>
      <c r="B55" s="48"/>
      <c r="C55" s="48"/>
      <c r="D55" s="48"/>
      <c r="E55" s="48"/>
      <c r="F55" s="6"/>
      <c r="G55" s="6"/>
      <c r="H55" s="6"/>
    </row>
    <row r="56" spans="1:8" ht="12.75">
      <c r="A56" s="48"/>
      <c r="B56" s="48"/>
      <c r="C56" s="48"/>
      <c r="D56" s="48"/>
      <c r="E56" s="48"/>
      <c r="F56" s="6"/>
      <c r="G56" s="6"/>
      <c r="H56" s="6"/>
    </row>
    <row r="57" spans="1:8" ht="12.75">
      <c r="A57" s="48"/>
      <c r="B57" s="48"/>
      <c r="C57" s="48"/>
      <c r="D57" s="48"/>
      <c r="E57" s="48"/>
      <c r="F57" s="6"/>
      <c r="G57" s="6"/>
      <c r="H57" s="6"/>
    </row>
    <row r="58" spans="1:8" ht="12.75">
      <c r="A58" s="48"/>
      <c r="B58" s="48"/>
      <c r="C58" s="48"/>
      <c r="D58" s="48"/>
      <c r="E58" s="48"/>
      <c r="F58" s="6"/>
      <c r="G58" s="6"/>
      <c r="H58" s="6"/>
    </row>
    <row r="59" spans="1:8" ht="12.75">
      <c r="A59" s="48"/>
      <c r="B59" s="48"/>
      <c r="C59" s="48"/>
      <c r="D59" s="48"/>
      <c r="E59" s="48"/>
      <c r="F59" s="6"/>
      <c r="G59" s="6"/>
      <c r="H59" s="6"/>
    </row>
    <row r="60" spans="1:5" ht="12.75">
      <c r="A60" s="48"/>
      <c r="B60" s="48"/>
      <c r="C60" s="48"/>
      <c r="D60" s="48"/>
      <c r="E60" s="48"/>
    </row>
  </sheetData>
  <mergeCells count="1">
    <mergeCell ref="A52:E60"/>
  </mergeCells>
  <printOptions/>
  <pageMargins left="1" right="1" top="1" bottom="4.5" header="0.5" footer="0.5"/>
  <pageSetup horizontalDpi="600" verticalDpi="600" orientation="portrait" scale="58" r:id="rId2"/>
  <rowBreaks count="1" manualBreakCount="1">
    <brk id="52" max="5" man="1"/>
  </rowBreaks>
  <drawing r:id="rId1"/>
</worksheet>
</file>

<file path=xl/worksheets/sheet4.xml><?xml version="1.0" encoding="utf-8"?>
<worksheet xmlns="http://schemas.openxmlformats.org/spreadsheetml/2006/main" xmlns:r="http://schemas.openxmlformats.org/officeDocument/2006/relationships">
  <sheetPr codeName="Sheet13"/>
  <dimension ref="A1:H59"/>
  <sheetViews>
    <sheetView workbookViewId="0" topLeftCell="A1">
      <selection activeCell="A1" sqref="A1"/>
    </sheetView>
  </sheetViews>
  <sheetFormatPr defaultColWidth="9.140625" defaultRowHeight="12.75"/>
  <cols>
    <col min="1" max="1" width="7.7109375" style="8" customWidth="1"/>
    <col min="2" max="4" width="16.57421875" style="0" customWidth="1"/>
  </cols>
  <sheetData>
    <row r="1" spans="1:5" ht="12.75">
      <c r="A1" s="7" t="s">
        <v>37</v>
      </c>
      <c r="B1" s="7"/>
      <c r="C1" s="7"/>
      <c r="D1" s="7"/>
      <c r="E1" s="7"/>
    </row>
    <row r="3" spans="1:5" s="5" customFormat="1" ht="38.25">
      <c r="A3" s="38" t="s">
        <v>12</v>
      </c>
      <c r="B3" s="36" t="s">
        <v>13</v>
      </c>
      <c r="C3" s="36" t="s">
        <v>14</v>
      </c>
      <c r="D3" s="36" t="s">
        <v>43</v>
      </c>
      <c r="E3" s="20"/>
    </row>
    <row r="4" spans="1:5" ht="12.75">
      <c r="A4" s="10"/>
      <c r="B4" s="9" t="s">
        <v>15</v>
      </c>
      <c r="C4" s="9" t="s">
        <v>15</v>
      </c>
      <c r="D4" s="9" t="s">
        <v>44</v>
      </c>
      <c r="E4" s="9"/>
    </row>
    <row r="5" spans="1:5" ht="12.75">
      <c r="A5" s="7"/>
      <c r="B5" s="11"/>
      <c r="C5" s="11"/>
      <c r="D5" s="11"/>
      <c r="E5" s="11"/>
    </row>
    <row r="6" spans="1:5" s="12" customFormat="1" ht="12.75">
      <c r="A6" s="10">
        <v>1960</v>
      </c>
      <c r="B6" s="9">
        <v>90</v>
      </c>
      <c r="C6" s="13">
        <v>0.7</v>
      </c>
      <c r="D6" s="13">
        <f aca="true" t="shared" si="0" ref="D6:D50">B6/C6</f>
        <v>128.57142857142858</v>
      </c>
      <c r="E6" s="9"/>
    </row>
    <row r="7" spans="1:4" ht="12.75">
      <c r="A7" s="14">
        <v>1961</v>
      </c>
      <c r="B7" s="18">
        <v>91.877</v>
      </c>
      <c r="C7" s="13">
        <v>0.4</v>
      </c>
      <c r="D7" s="13">
        <f t="shared" si="0"/>
        <v>229.69249999999997</v>
      </c>
    </row>
    <row r="8" spans="1:4" ht="12.75">
      <c r="A8" s="14">
        <v>1962</v>
      </c>
      <c r="B8" s="18">
        <v>99.558</v>
      </c>
      <c r="C8" s="13">
        <v>0.6</v>
      </c>
      <c r="D8" s="13">
        <f t="shared" si="0"/>
        <v>165.93</v>
      </c>
    </row>
    <row r="9" spans="1:4" ht="12.75">
      <c r="A9" s="10">
        <v>1963</v>
      </c>
      <c r="B9" s="18">
        <v>108.61</v>
      </c>
      <c r="C9" s="13">
        <v>1</v>
      </c>
      <c r="D9" s="13">
        <f t="shared" si="0"/>
        <v>108.61</v>
      </c>
    </row>
    <row r="10" spans="1:4" ht="12.75">
      <c r="A10" s="10">
        <v>1964</v>
      </c>
      <c r="B10" s="18">
        <v>121.393</v>
      </c>
      <c r="C10" s="13">
        <v>1.3</v>
      </c>
      <c r="D10" s="13">
        <f t="shared" si="0"/>
        <v>93.37923076923077</v>
      </c>
    </row>
    <row r="11" spans="1:4" ht="12.75">
      <c r="A11" s="10">
        <v>1965</v>
      </c>
      <c r="B11" s="18">
        <v>130.268</v>
      </c>
      <c r="C11" s="13">
        <v>2.7</v>
      </c>
      <c r="D11" s="13">
        <f t="shared" si="0"/>
        <v>48.2474074074074</v>
      </c>
    </row>
    <row r="12" spans="1:4" ht="12.75">
      <c r="A12" s="10">
        <v>1966</v>
      </c>
      <c r="B12" s="18">
        <v>141.943</v>
      </c>
      <c r="C12" s="13">
        <v>2.7</v>
      </c>
      <c r="D12" s="13">
        <f t="shared" si="0"/>
        <v>52.571481481481484</v>
      </c>
    </row>
    <row r="13" spans="1:4" ht="12.75">
      <c r="A13" s="10">
        <v>1967</v>
      </c>
      <c r="B13" s="18">
        <v>146.716</v>
      </c>
      <c r="C13" s="13">
        <v>5</v>
      </c>
      <c r="D13" s="13">
        <f t="shared" si="0"/>
        <v>29.343200000000003</v>
      </c>
    </row>
    <row r="14" spans="1:4" ht="12.75">
      <c r="A14" s="10">
        <v>1968</v>
      </c>
      <c r="B14" s="18">
        <v>140.348</v>
      </c>
      <c r="C14" s="13">
        <v>2.7</v>
      </c>
      <c r="D14" s="13">
        <f t="shared" si="0"/>
        <v>51.98074074074074</v>
      </c>
    </row>
    <row r="15" spans="1:4" ht="12.75">
      <c r="A15" s="10">
        <v>1969</v>
      </c>
      <c r="B15" s="18">
        <v>141.39</v>
      </c>
      <c r="C15" s="13">
        <v>3.5</v>
      </c>
      <c r="D15" s="13">
        <f t="shared" si="0"/>
        <v>40.39714285714285</v>
      </c>
    </row>
    <row r="16" spans="1:4" ht="12.75">
      <c r="A16" s="10">
        <v>1970</v>
      </c>
      <c r="B16" s="18">
        <v>161.694</v>
      </c>
      <c r="C16" s="13">
        <v>3.6</v>
      </c>
      <c r="D16" s="13">
        <f t="shared" si="0"/>
        <v>44.915</v>
      </c>
    </row>
    <row r="17" spans="1:4" ht="12.75">
      <c r="A17" s="10">
        <v>1971</v>
      </c>
      <c r="B17" s="18">
        <v>172.345</v>
      </c>
      <c r="C17" s="13">
        <v>4.2</v>
      </c>
      <c r="D17" s="13">
        <f t="shared" si="0"/>
        <v>41.034523809523805</v>
      </c>
    </row>
    <row r="18" spans="1:4" ht="12.75">
      <c r="A18" s="10">
        <v>1972</v>
      </c>
      <c r="B18" s="18">
        <v>167.569</v>
      </c>
      <c r="C18" s="13">
        <v>5.1</v>
      </c>
      <c r="D18" s="13">
        <f t="shared" si="0"/>
        <v>32.85666666666667</v>
      </c>
    </row>
    <row r="19" spans="1:4" ht="12.75">
      <c r="A19" s="14">
        <v>1973</v>
      </c>
      <c r="B19" s="18">
        <v>180.917</v>
      </c>
      <c r="C19" s="13">
        <v>5.1</v>
      </c>
      <c r="D19" s="13">
        <f t="shared" si="0"/>
        <v>35.47392156862745</v>
      </c>
    </row>
    <row r="20" spans="1:4" ht="12.75">
      <c r="A20" s="14">
        <v>1974</v>
      </c>
      <c r="B20" s="18">
        <v>194.187</v>
      </c>
      <c r="C20" s="13">
        <v>4.9</v>
      </c>
      <c r="D20" s="13">
        <f t="shared" si="0"/>
        <v>39.63</v>
      </c>
    </row>
    <row r="21" spans="1:4" ht="12.75">
      <c r="A21" s="14">
        <v>1975</v>
      </c>
      <c r="B21" s="18">
        <v>202.841</v>
      </c>
      <c r="C21" s="13">
        <v>5.4</v>
      </c>
      <c r="D21" s="13">
        <f t="shared" si="0"/>
        <v>37.563148148148144</v>
      </c>
    </row>
    <row r="22" spans="1:4" ht="12.75">
      <c r="A22" s="10">
        <v>1976</v>
      </c>
      <c r="B22" s="18">
        <v>205.972</v>
      </c>
      <c r="C22" s="13">
        <v>5.8</v>
      </c>
      <c r="D22" s="13">
        <f t="shared" si="0"/>
        <v>35.51241379310345</v>
      </c>
    </row>
    <row r="23" spans="1:4" ht="12.75">
      <c r="A23" s="10">
        <v>1977</v>
      </c>
      <c r="B23" s="18">
        <v>198.894</v>
      </c>
      <c r="C23" s="13">
        <v>6.5</v>
      </c>
      <c r="D23" s="13">
        <f t="shared" si="0"/>
        <v>30.599076923076925</v>
      </c>
    </row>
    <row r="24" spans="1:4" ht="12.75">
      <c r="A24" s="10">
        <v>1978</v>
      </c>
      <c r="B24" s="18">
        <v>225.557</v>
      </c>
      <c r="C24" s="13">
        <v>8.8</v>
      </c>
      <c r="D24" s="13">
        <f t="shared" si="0"/>
        <v>25.63147727272727</v>
      </c>
    </row>
    <row r="25" spans="1:4" ht="12.75">
      <c r="A25" s="10">
        <v>1979</v>
      </c>
      <c r="B25" s="18">
        <v>242.572</v>
      </c>
      <c r="C25" s="13">
        <v>10.9</v>
      </c>
      <c r="D25" s="13">
        <f t="shared" si="0"/>
        <v>22.254311926605503</v>
      </c>
    </row>
    <row r="26" spans="1:4" ht="12.75">
      <c r="A26" s="10">
        <v>1980</v>
      </c>
      <c r="B26" s="18">
        <v>233.101</v>
      </c>
      <c r="C26" s="13">
        <v>12.7</v>
      </c>
      <c r="D26" s="13">
        <f t="shared" si="0"/>
        <v>18.3544094488189</v>
      </c>
    </row>
    <row r="27" spans="1:4" ht="12.75">
      <c r="A27" s="10">
        <v>1981</v>
      </c>
      <c r="B27" s="18">
        <v>237.097</v>
      </c>
      <c r="C27" s="13">
        <v>13.3</v>
      </c>
      <c r="D27" s="13">
        <f t="shared" si="0"/>
        <v>17.826842105263157</v>
      </c>
    </row>
    <row r="28" spans="1:4" ht="12.75">
      <c r="A28" s="10">
        <v>1982</v>
      </c>
      <c r="B28" s="18">
        <v>260.858</v>
      </c>
      <c r="C28" s="13">
        <v>15.1</v>
      </c>
      <c r="D28" s="13">
        <f t="shared" si="0"/>
        <v>17.275364238410596</v>
      </c>
    </row>
    <row r="29" spans="1:4" ht="12.75">
      <c r="A29" s="10">
        <v>1983</v>
      </c>
      <c r="B29" s="18">
        <v>288.807</v>
      </c>
      <c r="C29" s="13">
        <v>16.6</v>
      </c>
      <c r="D29" s="13">
        <f t="shared" si="0"/>
        <v>17.398012048192772</v>
      </c>
    </row>
    <row r="30" spans="1:4" ht="12.75">
      <c r="A30" s="10">
        <v>1984</v>
      </c>
      <c r="B30" s="18">
        <v>306.103</v>
      </c>
      <c r="C30" s="13">
        <v>17.4</v>
      </c>
      <c r="D30" s="13">
        <f t="shared" si="0"/>
        <v>17.592126436781612</v>
      </c>
    </row>
    <row r="31" spans="1:4" ht="12.75">
      <c r="A31" s="10">
        <v>1985</v>
      </c>
      <c r="B31" s="18">
        <v>284.602</v>
      </c>
      <c r="C31" s="13">
        <v>17.8</v>
      </c>
      <c r="D31" s="13">
        <f t="shared" si="0"/>
        <v>15.98887640449438</v>
      </c>
    </row>
    <row r="32" spans="1:4" ht="12.75">
      <c r="A32" s="14">
        <v>1986</v>
      </c>
      <c r="B32" s="18">
        <v>296.779</v>
      </c>
      <c r="C32" s="13">
        <v>19.3</v>
      </c>
      <c r="D32" s="13">
        <f t="shared" si="0"/>
        <v>15.377150259067356</v>
      </c>
    </row>
    <row r="33" spans="1:4" ht="12.75">
      <c r="A33" s="14">
        <v>1987</v>
      </c>
      <c r="B33" s="18">
        <v>304.428</v>
      </c>
      <c r="C33" s="13">
        <v>20</v>
      </c>
      <c r="D33" s="13">
        <f t="shared" si="0"/>
        <v>15.2214</v>
      </c>
    </row>
    <row r="34" spans="1:4" ht="12.75">
      <c r="A34" s="14">
        <v>1988</v>
      </c>
      <c r="B34" s="18">
        <v>297.126</v>
      </c>
      <c r="C34" s="13">
        <v>21.4</v>
      </c>
      <c r="D34" s="13">
        <f t="shared" si="0"/>
        <v>13.884392523364486</v>
      </c>
    </row>
    <row r="35" spans="1:4" ht="12.75">
      <c r="A35" s="10">
        <v>1989</v>
      </c>
      <c r="B35" s="18">
        <v>309.488</v>
      </c>
      <c r="C35" s="13">
        <v>23.6</v>
      </c>
      <c r="D35" s="13">
        <f t="shared" si="0"/>
        <v>13.113898305084746</v>
      </c>
    </row>
    <row r="36" spans="1:4" ht="12.75">
      <c r="A36" s="10">
        <v>1990</v>
      </c>
      <c r="B36" s="18">
        <v>343.419</v>
      </c>
      <c r="C36" s="13">
        <v>26.1</v>
      </c>
      <c r="D36" s="13">
        <f t="shared" si="0"/>
        <v>13.157816091954022</v>
      </c>
    </row>
    <row r="37" spans="1:4" ht="12.75">
      <c r="A37" s="10">
        <v>1991</v>
      </c>
      <c r="B37" s="18">
        <v>337.004</v>
      </c>
      <c r="C37" s="13">
        <v>26.5</v>
      </c>
      <c r="D37" s="13">
        <f t="shared" si="0"/>
        <v>12.7171320754717</v>
      </c>
    </row>
    <row r="38" spans="1:4" ht="12.75">
      <c r="A38" s="10">
        <v>1992</v>
      </c>
      <c r="B38" s="18">
        <v>341.249</v>
      </c>
      <c r="C38" s="13">
        <v>26.2</v>
      </c>
      <c r="D38" s="13">
        <f t="shared" si="0"/>
        <v>13.024770992366413</v>
      </c>
    </row>
    <row r="39" spans="1:4" ht="12.75">
      <c r="A39" s="10">
        <v>1993</v>
      </c>
      <c r="B39" s="18">
        <v>347.958</v>
      </c>
      <c r="C39" s="13">
        <v>28.8</v>
      </c>
      <c r="D39" s="13">
        <f t="shared" si="0"/>
        <v>12.081875</v>
      </c>
    </row>
    <row r="40" spans="1:4" ht="12.75">
      <c r="A40" s="10">
        <v>1994</v>
      </c>
      <c r="B40" s="18">
        <v>336.742</v>
      </c>
      <c r="C40" s="13">
        <v>24.6</v>
      </c>
      <c r="D40" s="13">
        <f t="shared" si="0"/>
        <v>13.68869918699187</v>
      </c>
    </row>
    <row r="41" spans="1:4" ht="12.75">
      <c r="A41" s="10">
        <v>1995</v>
      </c>
      <c r="B41" s="18">
        <v>356.369</v>
      </c>
      <c r="C41" s="13">
        <v>28.3</v>
      </c>
      <c r="D41" s="13">
        <f t="shared" si="0"/>
        <v>12.592544169611308</v>
      </c>
    </row>
    <row r="42" spans="1:4" ht="12.75">
      <c r="A42" s="10">
        <v>1996</v>
      </c>
      <c r="B42" s="18">
        <v>388.458</v>
      </c>
      <c r="C42" s="13">
        <v>33.8</v>
      </c>
      <c r="D42" s="13">
        <f t="shared" si="0"/>
        <v>11.492840236686392</v>
      </c>
    </row>
    <row r="43" spans="1:4" ht="12.75">
      <c r="A43" s="10">
        <v>1997</v>
      </c>
      <c r="B43" s="18">
        <v>378.441</v>
      </c>
      <c r="C43" s="13">
        <v>35.5</v>
      </c>
      <c r="D43" s="13">
        <f t="shared" si="0"/>
        <v>10.660309859154928</v>
      </c>
    </row>
    <row r="44" spans="1:4" ht="12.75">
      <c r="A44" s="10">
        <v>1998</v>
      </c>
      <c r="B44" s="18">
        <v>392.286</v>
      </c>
      <c r="C44" s="13">
        <v>35.2</v>
      </c>
      <c r="D44" s="13">
        <f t="shared" si="0"/>
        <v>11.144488636363635</v>
      </c>
    </row>
    <row r="45" spans="1:4" ht="12.75">
      <c r="A45" s="14">
        <v>1999</v>
      </c>
      <c r="B45" s="18">
        <v>390.034</v>
      </c>
      <c r="C45" s="13">
        <v>34.5</v>
      </c>
      <c r="D45" s="13">
        <f t="shared" si="0"/>
        <v>11.305333333333333</v>
      </c>
    </row>
    <row r="46" spans="1:4" ht="12.75">
      <c r="A46" s="14">
        <v>2000</v>
      </c>
      <c r="B46" s="18">
        <v>345.129</v>
      </c>
      <c r="C46" s="13">
        <v>34.44</v>
      </c>
      <c r="D46" s="13">
        <f t="shared" si="0"/>
        <v>10.02116724738676</v>
      </c>
    </row>
    <row r="47" spans="1:4" ht="12.75">
      <c r="A47" s="14">
        <v>2001</v>
      </c>
      <c r="B47" s="18">
        <v>340.424</v>
      </c>
      <c r="C47" s="13">
        <v>35.576</v>
      </c>
      <c r="D47" s="13">
        <f t="shared" si="0"/>
        <v>9.568922869350123</v>
      </c>
    </row>
    <row r="48" spans="1:4" ht="12.75">
      <c r="A48" s="10">
        <v>2002</v>
      </c>
      <c r="B48" s="15">
        <v>343.195</v>
      </c>
      <c r="C48" s="13">
        <v>40.141</v>
      </c>
      <c r="D48" s="13">
        <f t="shared" si="0"/>
        <v>8.549737176453004</v>
      </c>
    </row>
    <row r="49" spans="1:4" ht="12.75">
      <c r="A49" s="10">
        <v>2003</v>
      </c>
      <c r="B49" s="17">
        <v>323.588</v>
      </c>
      <c r="C49" s="13">
        <v>38.9</v>
      </c>
      <c r="D49" s="13">
        <f t="shared" si="0"/>
        <v>8.31845758354756</v>
      </c>
    </row>
    <row r="50" spans="1:4" ht="12.75">
      <c r="A50" s="10">
        <v>2004</v>
      </c>
      <c r="B50" s="17">
        <v>354.05</v>
      </c>
      <c r="C50" s="13">
        <v>41.1</v>
      </c>
      <c r="D50" s="13">
        <f t="shared" si="0"/>
        <v>8.614355231143552</v>
      </c>
    </row>
    <row r="51" spans="1:3" ht="12.75">
      <c r="A51" s="10"/>
      <c r="B51" s="17"/>
      <c r="C51" s="19"/>
    </row>
    <row r="52" spans="1:5" ht="12.75">
      <c r="A52" s="49" t="s">
        <v>49</v>
      </c>
      <c r="B52" s="48"/>
      <c r="C52" s="48"/>
      <c r="D52" s="48"/>
      <c r="E52" s="48"/>
    </row>
    <row r="53" spans="1:5" ht="12.75">
      <c r="A53" s="48"/>
      <c r="B53" s="48"/>
      <c r="C53" s="48"/>
      <c r="D53" s="48"/>
      <c r="E53" s="48"/>
    </row>
    <row r="54" spans="1:8" ht="12.75">
      <c r="A54" s="48"/>
      <c r="B54" s="48"/>
      <c r="C54" s="48"/>
      <c r="D54" s="48"/>
      <c r="E54" s="48"/>
      <c r="F54" s="6"/>
      <c r="G54" s="6"/>
      <c r="H54" s="6"/>
    </row>
    <row r="55" spans="1:8" ht="12.75">
      <c r="A55" s="48"/>
      <c r="B55" s="48"/>
      <c r="C55" s="48"/>
      <c r="D55" s="48"/>
      <c r="E55" s="48"/>
      <c r="F55" s="6"/>
      <c r="G55" s="6"/>
      <c r="H55" s="6"/>
    </row>
    <row r="56" spans="1:8" ht="12.75">
      <c r="A56" s="48"/>
      <c r="B56" s="48"/>
      <c r="C56" s="48"/>
      <c r="D56" s="48"/>
      <c r="E56" s="48"/>
      <c r="F56" s="6"/>
      <c r="G56" s="6"/>
      <c r="H56" s="6"/>
    </row>
    <row r="57" spans="1:8" ht="12.75">
      <c r="A57" s="48"/>
      <c r="B57" s="48"/>
      <c r="C57" s="48"/>
      <c r="D57" s="48"/>
      <c r="E57" s="48"/>
      <c r="F57" s="6"/>
      <c r="G57" s="6"/>
      <c r="H57" s="6"/>
    </row>
    <row r="58" spans="1:8" ht="12.75">
      <c r="A58" s="48"/>
      <c r="B58" s="48"/>
      <c r="C58" s="48"/>
      <c r="D58" s="48"/>
      <c r="E58" s="48"/>
      <c r="F58" s="6"/>
      <c r="G58" s="6"/>
      <c r="H58" s="6"/>
    </row>
    <row r="59" spans="1:5" ht="12.75">
      <c r="A59" s="48"/>
      <c r="B59" s="48"/>
      <c r="C59" s="48"/>
      <c r="D59" s="48"/>
      <c r="E59" s="48"/>
    </row>
  </sheetData>
  <mergeCells count="1">
    <mergeCell ref="A52:E59"/>
  </mergeCells>
  <printOptions/>
  <pageMargins left="1" right="1" top="1" bottom="4.5" header="0.5" footer="0.5"/>
  <pageSetup horizontalDpi="600" verticalDpi="600" orientation="portrait" scale="57" r:id="rId2"/>
  <rowBreaks count="1" manualBreakCount="1">
    <brk id="52" max="4" man="1"/>
  </rowBreaks>
  <drawing r:id="rId1"/>
</worksheet>
</file>

<file path=xl/worksheets/sheet5.xml><?xml version="1.0" encoding="utf-8"?>
<worksheet xmlns="http://schemas.openxmlformats.org/spreadsheetml/2006/main" xmlns:r="http://schemas.openxmlformats.org/officeDocument/2006/relationships">
  <sheetPr codeName="Sheet10"/>
  <dimension ref="A1:H59"/>
  <sheetViews>
    <sheetView workbookViewId="0" topLeftCell="A1">
      <selection activeCell="A1" sqref="A1"/>
    </sheetView>
  </sheetViews>
  <sheetFormatPr defaultColWidth="9.140625" defaultRowHeight="12.75"/>
  <cols>
    <col min="1" max="1" width="7.57421875" style="8" customWidth="1"/>
    <col min="2" max="2" width="14.57421875" style="0" customWidth="1"/>
    <col min="3" max="3" width="12.8515625" style="0" customWidth="1"/>
    <col min="4" max="4" width="13.140625" style="0" customWidth="1"/>
    <col min="6" max="6" width="11.140625" style="0" customWidth="1"/>
  </cols>
  <sheetData>
    <row r="1" spans="1:6" ht="15.75">
      <c r="A1" s="7" t="s">
        <v>38</v>
      </c>
      <c r="B1" s="23"/>
      <c r="C1" s="23"/>
      <c r="D1" s="23"/>
      <c r="E1" s="23"/>
      <c r="F1" s="23"/>
    </row>
    <row r="3" spans="1:4" ht="38.25" customHeight="1">
      <c r="A3" s="38" t="s">
        <v>12</v>
      </c>
      <c r="B3" s="36" t="s">
        <v>13</v>
      </c>
      <c r="C3" s="36" t="s">
        <v>14</v>
      </c>
      <c r="D3" s="36" t="s">
        <v>43</v>
      </c>
    </row>
    <row r="4" spans="1:4" ht="12.75">
      <c r="A4" s="10"/>
      <c r="B4" s="9" t="s">
        <v>15</v>
      </c>
      <c r="C4" s="9" t="s">
        <v>15</v>
      </c>
      <c r="D4" s="9" t="s">
        <v>44</v>
      </c>
    </row>
    <row r="5" spans="1:4" ht="12.75">
      <c r="A5" s="7"/>
      <c r="B5" s="11"/>
      <c r="C5" s="11"/>
      <c r="D5" s="11"/>
    </row>
    <row r="6" spans="1:4" s="12" customFormat="1" ht="12.75">
      <c r="A6" s="10">
        <v>1960</v>
      </c>
      <c r="B6" s="9">
        <v>181</v>
      </c>
      <c r="C6" s="21">
        <v>6.8</v>
      </c>
      <c r="D6" s="15">
        <f aca="true" t="shared" si="0" ref="D6:D50">B6/C6</f>
        <v>26.61764705882353</v>
      </c>
    </row>
    <row r="7" spans="1:4" ht="12.75">
      <c r="A7" s="14">
        <v>1961</v>
      </c>
      <c r="B7" s="18">
        <v>162.81</v>
      </c>
      <c r="C7" s="22">
        <v>7.6</v>
      </c>
      <c r="D7" s="15">
        <f t="shared" si="0"/>
        <v>21.42236842105263</v>
      </c>
    </row>
    <row r="8" spans="1:4" ht="12.75">
      <c r="A8" s="14">
        <v>1962</v>
      </c>
      <c r="B8" s="18">
        <v>161.457</v>
      </c>
      <c r="C8" s="22">
        <v>8.4</v>
      </c>
      <c r="D8" s="15">
        <f t="shared" si="0"/>
        <v>19.221071428571427</v>
      </c>
    </row>
    <row r="9" spans="1:4" ht="12.75">
      <c r="A9" s="10">
        <v>1963</v>
      </c>
      <c r="B9" s="18">
        <v>173.782</v>
      </c>
      <c r="C9" s="22">
        <v>9.2</v>
      </c>
      <c r="D9" s="15">
        <f t="shared" si="0"/>
        <v>18.889347826086958</v>
      </c>
    </row>
    <row r="10" spans="1:4" ht="12.75">
      <c r="A10" s="10">
        <v>1964</v>
      </c>
      <c r="B10" s="18">
        <v>159.849</v>
      </c>
      <c r="C10" s="22">
        <v>10</v>
      </c>
      <c r="D10" s="15">
        <f t="shared" si="0"/>
        <v>15.9849</v>
      </c>
    </row>
    <row r="11" spans="1:4" ht="12.75">
      <c r="A11" s="10">
        <v>1965</v>
      </c>
      <c r="B11" s="18">
        <v>181.621</v>
      </c>
      <c r="C11" s="22">
        <v>11.3</v>
      </c>
      <c r="D11" s="15">
        <f t="shared" si="0"/>
        <v>16.072654867256638</v>
      </c>
    </row>
    <row r="12" spans="1:4" ht="12.75">
      <c r="A12" s="10">
        <v>1966</v>
      </c>
      <c r="B12" s="18">
        <v>183.514</v>
      </c>
      <c r="C12" s="22">
        <v>12</v>
      </c>
      <c r="D12" s="15">
        <f t="shared" si="0"/>
        <v>15.292833333333334</v>
      </c>
    </row>
    <row r="13" spans="1:4" ht="12.75">
      <c r="A13" s="10">
        <v>1967</v>
      </c>
      <c r="B13" s="18">
        <v>206.886</v>
      </c>
      <c r="C13" s="22">
        <v>12.7</v>
      </c>
      <c r="D13" s="15">
        <f t="shared" si="0"/>
        <v>16.29023622047244</v>
      </c>
    </row>
    <row r="14" spans="1:4" ht="12.75">
      <c r="A14" s="10">
        <v>1968</v>
      </c>
      <c r="B14" s="18">
        <v>201.095</v>
      </c>
      <c r="C14" s="22">
        <v>13.6</v>
      </c>
      <c r="D14" s="15">
        <f t="shared" si="0"/>
        <v>14.78639705882353</v>
      </c>
    </row>
    <row r="15" spans="1:4" ht="12.75">
      <c r="A15" s="10">
        <v>1969</v>
      </c>
      <c r="B15" s="18">
        <v>203.957</v>
      </c>
      <c r="C15" s="22">
        <v>14.1</v>
      </c>
      <c r="D15" s="15">
        <f t="shared" si="0"/>
        <v>14.465035460992908</v>
      </c>
    </row>
    <row r="16" spans="1:4" ht="12.75">
      <c r="A16" s="10">
        <v>1970</v>
      </c>
      <c r="B16" s="18">
        <v>185.697</v>
      </c>
      <c r="C16" s="22">
        <v>14.6</v>
      </c>
      <c r="D16" s="15">
        <f t="shared" si="0"/>
        <v>12.718972602739727</v>
      </c>
    </row>
    <row r="17" spans="1:4" ht="12.75">
      <c r="A17" s="10">
        <v>1971</v>
      </c>
      <c r="B17" s="18">
        <v>236.423</v>
      </c>
      <c r="C17" s="22">
        <v>15.5</v>
      </c>
      <c r="D17" s="15">
        <f t="shared" si="0"/>
        <v>15.253096774193548</v>
      </c>
    </row>
    <row r="18" spans="1:4" ht="12.75">
      <c r="A18" s="10">
        <v>1972</v>
      </c>
      <c r="B18" s="18">
        <v>226.922</v>
      </c>
      <c r="C18" s="22">
        <v>15.6</v>
      </c>
      <c r="D18" s="15">
        <f t="shared" si="0"/>
        <v>14.546282051282052</v>
      </c>
    </row>
    <row r="19" spans="1:4" ht="12.75">
      <c r="A19" s="14">
        <v>1973</v>
      </c>
      <c r="B19" s="18">
        <v>236.371</v>
      </c>
      <c r="C19" s="22">
        <v>16.3</v>
      </c>
      <c r="D19" s="15">
        <f t="shared" si="0"/>
        <v>14.501288343558283</v>
      </c>
    </row>
    <row r="20" spans="1:4" ht="12.75">
      <c r="A20" s="14">
        <v>1974</v>
      </c>
      <c r="B20" s="18">
        <v>203.068</v>
      </c>
      <c r="C20" s="22">
        <v>17.5</v>
      </c>
      <c r="D20" s="15">
        <f t="shared" si="0"/>
        <v>11.603885714285715</v>
      </c>
    </row>
    <row r="21" spans="1:4" ht="12.75">
      <c r="A21" s="14">
        <v>1975</v>
      </c>
      <c r="B21" s="18">
        <v>247.44</v>
      </c>
      <c r="C21" s="22">
        <v>15.9</v>
      </c>
      <c r="D21" s="15">
        <f t="shared" si="0"/>
        <v>15.562264150943395</v>
      </c>
    </row>
    <row r="22" spans="1:4" ht="12.75">
      <c r="A22" s="10">
        <v>1976</v>
      </c>
      <c r="B22" s="18">
        <v>256.629</v>
      </c>
      <c r="C22" s="22">
        <v>18.9</v>
      </c>
      <c r="D22" s="15">
        <f t="shared" si="0"/>
        <v>13.57825396825397</v>
      </c>
    </row>
    <row r="23" spans="1:4" ht="12.75">
      <c r="A23" s="10">
        <v>1977</v>
      </c>
      <c r="B23" s="18">
        <v>264.522</v>
      </c>
      <c r="C23" s="22">
        <v>20.1</v>
      </c>
      <c r="D23" s="15">
        <f t="shared" si="0"/>
        <v>13.160298507462684</v>
      </c>
    </row>
    <row r="24" spans="1:4" ht="12.75">
      <c r="A24" s="10">
        <v>1978</v>
      </c>
      <c r="B24" s="18">
        <v>274.738</v>
      </c>
      <c r="C24" s="22">
        <v>18.7</v>
      </c>
      <c r="D24" s="15">
        <f t="shared" si="0"/>
        <v>14.691871657754012</v>
      </c>
    </row>
    <row r="25" spans="1:4" ht="12.75">
      <c r="A25" s="10">
        <v>1979</v>
      </c>
      <c r="B25" s="18">
        <v>300.842</v>
      </c>
      <c r="C25" s="22">
        <v>20.5</v>
      </c>
      <c r="D25" s="15">
        <f t="shared" si="0"/>
        <v>14.67521951219512</v>
      </c>
    </row>
    <row r="26" spans="1:4" ht="12.75">
      <c r="A26" s="10">
        <v>1980</v>
      </c>
      <c r="B26" s="18">
        <v>267.927</v>
      </c>
      <c r="C26" s="22">
        <v>20.9</v>
      </c>
      <c r="D26" s="15">
        <f t="shared" si="0"/>
        <v>12.819473684210529</v>
      </c>
    </row>
    <row r="27" spans="1:4" ht="12.75">
      <c r="A27" s="10">
        <v>1981</v>
      </c>
      <c r="B27" s="18">
        <v>328.417</v>
      </c>
      <c r="C27" s="22">
        <v>21.5</v>
      </c>
      <c r="D27" s="15">
        <f t="shared" si="0"/>
        <v>15.27520930232558</v>
      </c>
    </row>
    <row r="28" spans="1:4" ht="12.75">
      <c r="A28" s="10">
        <v>1982</v>
      </c>
      <c r="B28" s="18">
        <v>330.922</v>
      </c>
      <c r="C28" s="22">
        <v>19.4</v>
      </c>
      <c r="D28" s="15">
        <f t="shared" si="0"/>
        <v>17.057835051546395</v>
      </c>
    </row>
    <row r="29" spans="1:4" ht="12.75">
      <c r="A29" s="10">
        <v>1983</v>
      </c>
      <c r="B29" s="18">
        <v>206.159</v>
      </c>
      <c r="C29" s="22">
        <v>16.4</v>
      </c>
      <c r="D29" s="15">
        <f t="shared" si="0"/>
        <v>12.570670731707319</v>
      </c>
    </row>
    <row r="30" spans="1:4" ht="12.75">
      <c r="A30" s="10">
        <v>1984</v>
      </c>
      <c r="B30" s="18">
        <v>312.606</v>
      </c>
      <c r="C30" s="22">
        <v>19.8</v>
      </c>
      <c r="D30" s="15">
        <f t="shared" si="0"/>
        <v>15.788181818181817</v>
      </c>
    </row>
    <row r="31" spans="1:4" ht="12.75">
      <c r="A31" s="10">
        <v>1985</v>
      </c>
      <c r="B31" s="18">
        <v>345.102</v>
      </c>
      <c r="C31" s="22">
        <v>19.7</v>
      </c>
      <c r="D31" s="15">
        <f t="shared" si="0"/>
        <v>17.51786802030457</v>
      </c>
    </row>
    <row r="32" spans="1:4" ht="12.75">
      <c r="A32" s="14">
        <v>1986</v>
      </c>
      <c r="B32" s="18">
        <v>313.316</v>
      </c>
      <c r="C32" s="22">
        <v>17.8</v>
      </c>
      <c r="D32" s="15">
        <f t="shared" si="0"/>
        <v>17.60202247191011</v>
      </c>
    </row>
    <row r="33" spans="1:4" ht="12.75">
      <c r="A33" s="14">
        <v>1987</v>
      </c>
      <c r="B33" s="18">
        <v>278.451</v>
      </c>
      <c r="C33" s="22">
        <v>17.3</v>
      </c>
      <c r="D33" s="15">
        <f t="shared" si="0"/>
        <v>16.09543352601156</v>
      </c>
    </row>
    <row r="34" spans="1:4" ht="12.75">
      <c r="A34" s="14">
        <v>1988</v>
      </c>
      <c r="B34" s="18">
        <v>204.19</v>
      </c>
      <c r="C34" s="22">
        <v>17.8</v>
      </c>
      <c r="D34" s="15">
        <f t="shared" si="0"/>
        <v>11.471348314606741</v>
      </c>
    </row>
    <row r="35" spans="1:4" ht="12.75">
      <c r="A35" s="10">
        <v>1989</v>
      </c>
      <c r="B35" s="18">
        <v>282.037</v>
      </c>
      <c r="C35" s="22">
        <v>18.7</v>
      </c>
      <c r="D35" s="15">
        <f t="shared" si="0"/>
        <v>15.082192513368984</v>
      </c>
    </row>
    <row r="36" spans="1:4" ht="12.75">
      <c r="A36" s="10">
        <v>1990</v>
      </c>
      <c r="B36" s="18">
        <v>310.128</v>
      </c>
      <c r="C36" s="22">
        <v>18.4</v>
      </c>
      <c r="D36" s="15">
        <f t="shared" si="0"/>
        <v>16.854782608695654</v>
      </c>
    </row>
    <row r="37" spans="1:4" ht="12.75">
      <c r="A37" s="10">
        <v>1991</v>
      </c>
      <c r="B37" s="18">
        <v>277.607</v>
      </c>
      <c r="C37" s="22">
        <v>18.6</v>
      </c>
      <c r="D37" s="15">
        <f t="shared" si="0"/>
        <v>14.925107526881721</v>
      </c>
    </row>
    <row r="38" spans="1:4" ht="12.75">
      <c r="A38" s="10">
        <v>1992</v>
      </c>
      <c r="B38" s="18">
        <v>350.255</v>
      </c>
      <c r="C38" s="22">
        <v>18.3</v>
      </c>
      <c r="D38" s="15">
        <f t="shared" si="0"/>
        <v>19.139617486338796</v>
      </c>
    </row>
    <row r="39" spans="1:4" ht="12.75">
      <c r="A39" s="10">
        <v>1993</v>
      </c>
      <c r="B39" s="18">
        <v>256.945</v>
      </c>
      <c r="C39" s="22">
        <v>19</v>
      </c>
      <c r="D39" s="15">
        <f t="shared" si="0"/>
        <v>13.523421052631578</v>
      </c>
    </row>
    <row r="40" spans="1:4" ht="12.75">
      <c r="A40" s="10">
        <v>1994</v>
      </c>
      <c r="B40" s="18">
        <v>353.285</v>
      </c>
      <c r="C40" s="22">
        <v>20.4</v>
      </c>
      <c r="D40" s="15">
        <f t="shared" si="0"/>
        <v>17.317892156862747</v>
      </c>
    </row>
    <row r="41" spans="1:4" ht="12.75">
      <c r="A41" s="10">
        <v>1995</v>
      </c>
      <c r="B41" s="18">
        <v>275.07</v>
      </c>
      <c r="C41" s="22">
        <v>19.3</v>
      </c>
      <c r="D41" s="15">
        <f t="shared" si="0"/>
        <v>14.252331606217616</v>
      </c>
    </row>
    <row r="42" spans="1:4" ht="12.75">
      <c r="A42" s="10">
        <v>1996</v>
      </c>
      <c r="B42" s="18">
        <v>333.147</v>
      </c>
      <c r="C42" s="22">
        <v>19.9</v>
      </c>
      <c r="D42" s="15">
        <f t="shared" si="0"/>
        <v>16.74105527638191</v>
      </c>
    </row>
    <row r="43" spans="1:4" ht="12.75">
      <c r="A43" s="10">
        <v>1997</v>
      </c>
      <c r="B43" s="18">
        <v>333.711</v>
      </c>
      <c r="C43" s="22">
        <v>20.3</v>
      </c>
      <c r="D43" s="15">
        <f t="shared" si="0"/>
        <v>16.438965517241378</v>
      </c>
    </row>
    <row r="44" spans="1:4" ht="12.75">
      <c r="A44" s="10">
        <v>1998</v>
      </c>
      <c r="B44" s="18">
        <v>346.584</v>
      </c>
      <c r="C44" s="22">
        <v>20.2</v>
      </c>
      <c r="D44" s="15">
        <f t="shared" si="0"/>
        <v>17.15762376237624</v>
      </c>
    </row>
    <row r="45" spans="1:4" ht="12.75">
      <c r="A45" s="14">
        <v>1999</v>
      </c>
      <c r="B45" s="18">
        <v>331.96</v>
      </c>
      <c r="C45" s="22">
        <v>18.9</v>
      </c>
      <c r="D45" s="15">
        <f t="shared" si="0"/>
        <v>17.564021164021163</v>
      </c>
    </row>
    <row r="46" spans="1:4" ht="12.75">
      <c r="A46" s="14">
        <v>2000</v>
      </c>
      <c r="B46" s="18">
        <v>339.685</v>
      </c>
      <c r="C46" s="22">
        <v>18.792</v>
      </c>
      <c r="D46" s="15">
        <f t="shared" si="0"/>
        <v>18.076042997020007</v>
      </c>
    </row>
    <row r="47" spans="1:4" ht="12.75">
      <c r="A47" s="14">
        <v>2001</v>
      </c>
      <c r="B47" s="18">
        <v>321.438</v>
      </c>
      <c r="C47" s="22">
        <v>19.614</v>
      </c>
      <c r="D47" s="15">
        <f t="shared" si="0"/>
        <v>16.388192107678186</v>
      </c>
    </row>
    <row r="48" spans="1:4" ht="12.75">
      <c r="A48" s="10">
        <v>2002</v>
      </c>
      <c r="B48" s="15">
        <v>293.96</v>
      </c>
      <c r="C48" s="22">
        <v>19.304</v>
      </c>
      <c r="D48" s="15">
        <f t="shared" si="0"/>
        <v>15.227932034811438</v>
      </c>
    </row>
    <row r="49" spans="1:4" ht="12.75">
      <c r="A49" s="10">
        <v>2003</v>
      </c>
      <c r="B49" s="15">
        <v>345.332</v>
      </c>
      <c r="C49" s="22">
        <v>19.65</v>
      </c>
      <c r="D49" s="15">
        <f t="shared" si="0"/>
        <v>17.5741475826972</v>
      </c>
    </row>
    <row r="50" spans="1:4" ht="12.75">
      <c r="A50" s="10">
        <v>2004</v>
      </c>
      <c r="B50" s="15">
        <v>385.521</v>
      </c>
      <c r="C50" s="22">
        <v>19.25</v>
      </c>
      <c r="D50" s="15">
        <f t="shared" si="0"/>
        <v>20.027064935064935</v>
      </c>
    </row>
    <row r="51" spans="1:2" ht="12.75">
      <c r="A51" s="10"/>
      <c r="B51" s="17"/>
    </row>
    <row r="52" spans="1:7" ht="12.75">
      <c r="A52" s="49" t="s">
        <v>49</v>
      </c>
      <c r="B52" s="48"/>
      <c r="C52" s="48"/>
      <c r="D52" s="48"/>
      <c r="E52" s="48"/>
      <c r="F52" s="48"/>
      <c r="G52" s="48"/>
    </row>
    <row r="53" spans="1:7" ht="12.75">
      <c r="A53" s="48"/>
      <c r="B53" s="48"/>
      <c r="C53" s="48"/>
      <c r="D53" s="48"/>
      <c r="E53" s="48"/>
      <c r="F53" s="48"/>
      <c r="G53" s="48"/>
    </row>
    <row r="54" spans="1:8" ht="12.75">
      <c r="A54" s="48"/>
      <c r="B54" s="48"/>
      <c r="C54" s="48"/>
      <c r="D54" s="48"/>
      <c r="E54" s="48"/>
      <c r="F54" s="48"/>
      <c r="G54" s="48"/>
      <c r="H54" s="6"/>
    </row>
    <row r="55" spans="1:8" ht="12.75">
      <c r="A55" s="48"/>
      <c r="B55" s="48"/>
      <c r="C55" s="48"/>
      <c r="D55" s="48"/>
      <c r="E55" s="48"/>
      <c r="F55" s="48"/>
      <c r="G55" s="48"/>
      <c r="H55" s="6"/>
    </row>
    <row r="56" spans="1:8" ht="12.75">
      <c r="A56" s="48"/>
      <c r="B56" s="48"/>
      <c r="C56" s="48"/>
      <c r="D56" s="48"/>
      <c r="E56" s="48"/>
      <c r="F56" s="48"/>
      <c r="G56" s="48"/>
      <c r="H56" s="6"/>
    </row>
    <row r="57" spans="1:8" ht="12.75">
      <c r="A57" s="48"/>
      <c r="B57" s="48"/>
      <c r="C57" s="48"/>
      <c r="D57" s="48"/>
      <c r="E57" s="48"/>
      <c r="F57" s="48"/>
      <c r="G57" s="48"/>
      <c r="H57" s="6"/>
    </row>
    <row r="58" spans="1:8" ht="12.75">
      <c r="A58" s="48"/>
      <c r="B58" s="48"/>
      <c r="C58" s="48"/>
      <c r="D58" s="48"/>
      <c r="E58" s="48"/>
      <c r="F58" s="48"/>
      <c r="G58" s="48"/>
      <c r="H58" s="6"/>
    </row>
    <row r="59" spans="1:7" ht="12.75">
      <c r="A59" s="48"/>
      <c r="B59" s="48"/>
      <c r="C59" s="48"/>
      <c r="D59" s="48"/>
      <c r="E59" s="48"/>
      <c r="F59" s="48"/>
      <c r="G59" s="48"/>
    </row>
  </sheetData>
  <mergeCells count="1">
    <mergeCell ref="A52:G59"/>
  </mergeCells>
  <printOptions/>
  <pageMargins left="1" right="1" top="1" bottom="4.5" header="0.5" footer="0.5"/>
  <pageSetup horizontalDpi="600" verticalDpi="600" orientation="portrait" scale="58" r:id="rId2"/>
  <rowBreaks count="1" manualBreakCount="1">
    <brk id="52" max="6" man="1"/>
  </rowBreaks>
  <drawing r:id="rId1"/>
</worksheet>
</file>

<file path=xl/worksheets/sheet6.xml><?xml version="1.0" encoding="utf-8"?>
<worksheet xmlns="http://schemas.openxmlformats.org/spreadsheetml/2006/main" xmlns:r="http://schemas.openxmlformats.org/officeDocument/2006/relationships">
  <sheetPr codeName="Sheet12"/>
  <dimension ref="A1:H59"/>
  <sheetViews>
    <sheetView workbookViewId="0" topLeftCell="A1">
      <selection activeCell="A1" sqref="A1"/>
    </sheetView>
  </sheetViews>
  <sheetFormatPr defaultColWidth="9.140625" defaultRowHeight="12.75"/>
  <cols>
    <col min="1" max="1" width="6.00390625" style="8" customWidth="1"/>
    <col min="2" max="2" width="14.57421875" style="0" customWidth="1"/>
    <col min="3" max="3" width="13.57421875" style="0" customWidth="1"/>
    <col min="4" max="4" width="16.421875" style="0" customWidth="1"/>
    <col min="5" max="5" width="11.8515625" style="0" customWidth="1"/>
  </cols>
  <sheetData>
    <row r="1" spans="1:5" ht="12.75">
      <c r="A1" s="7" t="s">
        <v>36</v>
      </c>
      <c r="B1" s="7"/>
      <c r="C1" s="7"/>
      <c r="D1" s="7"/>
      <c r="E1" s="7"/>
    </row>
    <row r="3" spans="1:4" ht="39.75" customHeight="1">
      <c r="A3" s="38" t="s">
        <v>12</v>
      </c>
      <c r="B3" s="36" t="s">
        <v>13</v>
      </c>
      <c r="C3" s="36" t="s">
        <v>14</v>
      </c>
      <c r="D3" s="36" t="s">
        <v>43</v>
      </c>
    </row>
    <row r="4" spans="1:4" ht="12.75">
      <c r="A4" s="10"/>
      <c r="B4" s="9" t="s">
        <v>15</v>
      </c>
      <c r="C4" s="9" t="s">
        <v>15</v>
      </c>
      <c r="D4" s="9" t="s">
        <v>44</v>
      </c>
    </row>
    <row r="5" spans="1:4" ht="12.75">
      <c r="A5" s="7"/>
      <c r="B5" s="11"/>
      <c r="C5" s="11"/>
      <c r="D5" s="11"/>
    </row>
    <row r="6" spans="1:4" s="12" customFormat="1" ht="12.75">
      <c r="A6" s="10">
        <v>1960</v>
      </c>
      <c r="B6" s="9">
        <v>69</v>
      </c>
      <c r="C6" s="21">
        <v>0.3</v>
      </c>
      <c r="D6" s="15">
        <f aca="true" t="shared" si="0" ref="D6:D50">B6/C6</f>
        <v>230</v>
      </c>
    </row>
    <row r="7" spans="1:4" ht="12.75">
      <c r="A7" s="14">
        <v>1961</v>
      </c>
      <c r="B7" s="18">
        <v>69.556</v>
      </c>
      <c r="C7" s="13">
        <v>0.4</v>
      </c>
      <c r="D7" s="15">
        <f t="shared" si="0"/>
        <v>173.89</v>
      </c>
    </row>
    <row r="8" spans="1:4" ht="12.75">
      <c r="A8" s="14">
        <v>1962</v>
      </c>
      <c r="B8" s="18">
        <v>70.668</v>
      </c>
      <c r="C8" s="13">
        <v>0.4</v>
      </c>
      <c r="D8" s="15">
        <f t="shared" si="0"/>
        <v>176.67000000000002</v>
      </c>
    </row>
    <row r="9" spans="1:4" ht="12.75">
      <c r="A9" s="10">
        <v>1963</v>
      </c>
      <c r="B9" s="18">
        <v>71.909</v>
      </c>
      <c r="C9" s="13">
        <v>0.5</v>
      </c>
      <c r="D9" s="15">
        <f t="shared" si="0"/>
        <v>143.818</v>
      </c>
    </row>
    <row r="10" spans="1:4" ht="12.75">
      <c r="A10" s="10">
        <v>1964</v>
      </c>
      <c r="B10" s="18">
        <v>74.069</v>
      </c>
      <c r="C10" s="13">
        <v>0.6</v>
      </c>
      <c r="D10" s="15">
        <f t="shared" si="0"/>
        <v>123.44833333333334</v>
      </c>
    </row>
    <row r="11" spans="1:4" ht="12.75">
      <c r="A11" s="10">
        <v>1965</v>
      </c>
      <c r="B11" s="18">
        <v>64.407</v>
      </c>
      <c r="C11" s="13">
        <v>0.7</v>
      </c>
      <c r="D11" s="15">
        <f t="shared" si="0"/>
        <v>92.01</v>
      </c>
    </row>
    <row r="12" spans="1:4" ht="12.75">
      <c r="A12" s="10">
        <v>1966</v>
      </c>
      <c r="B12" s="18">
        <v>64.919</v>
      </c>
      <c r="C12" s="13">
        <v>0.8</v>
      </c>
      <c r="D12" s="15">
        <f t="shared" si="0"/>
        <v>81.14874999999999</v>
      </c>
    </row>
    <row r="13" spans="1:4" ht="12.75">
      <c r="A13" s="10">
        <v>1967</v>
      </c>
      <c r="B13" s="18">
        <v>76.646</v>
      </c>
      <c r="C13" s="13">
        <v>1.2</v>
      </c>
      <c r="D13" s="15">
        <f t="shared" si="0"/>
        <v>63.87166666666667</v>
      </c>
    </row>
    <row r="14" spans="1:4" ht="12.75">
      <c r="A14" s="10">
        <v>1968</v>
      </c>
      <c r="B14" s="18">
        <v>82.564</v>
      </c>
      <c r="C14" s="13">
        <v>1.2</v>
      </c>
      <c r="D14" s="15">
        <f t="shared" si="0"/>
        <v>68.80333333333333</v>
      </c>
    </row>
    <row r="15" spans="1:4" ht="12.75">
      <c r="A15" s="10">
        <v>1969</v>
      </c>
      <c r="B15" s="18">
        <v>86.076</v>
      </c>
      <c r="C15" s="13">
        <v>1.7</v>
      </c>
      <c r="D15" s="15">
        <f t="shared" si="0"/>
        <v>50.63294117647059</v>
      </c>
    </row>
    <row r="16" spans="1:4" ht="12.75">
      <c r="A16" s="10">
        <v>1970</v>
      </c>
      <c r="B16" s="18">
        <v>92.797</v>
      </c>
      <c r="C16" s="13">
        <v>1.4</v>
      </c>
      <c r="D16" s="15">
        <f t="shared" si="0"/>
        <v>66.28357142857143</v>
      </c>
    </row>
    <row r="17" spans="1:4" ht="12.75">
      <c r="A17" s="10">
        <v>1971</v>
      </c>
      <c r="B17" s="18">
        <v>91.704</v>
      </c>
      <c r="C17" s="13">
        <v>1.8</v>
      </c>
      <c r="D17" s="15">
        <f t="shared" si="0"/>
        <v>50.94666666666666</v>
      </c>
    </row>
    <row r="18" spans="1:4" ht="12.75">
      <c r="A18" s="10">
        <v>1972</v>
      </c>
      <c r="B18" s="18">
        <v>88.992</v>
      </c>
      <c r="C18" s="13">
        <v>2.6</v>
      </c>
      <c r="D18" s="15">
        <f t="shared" si="0"/>
        <v>34.22769230769231</v>
      </c>
    </row>
    <row r="19" spans="1:4" ht="12.75">
      <c r="A19" s="14">
        <v>1973</v>
      </c>
      <c r="B19" s="18">
        <v>97.623</v>
      </c>
      <c r="C19" s="13">
        <v>2.6</v>
      </c>
      <c r="D19" s="15">
        <f t="shared" si="0"/>
        <v>37.54730769230769</v>
      </c>
    </row>
    <row r="20" spans="1:4" ht="12.75">
      <c r="A20" s="14">
        <v>1974</v>
      </c>
      <c r="B20" s="18">
        <v>86.722</v>
      </c>
      <c r="C20" s="13">
        <v>2.5</v>
      </c>
      <c r="D20" s="15">
        <f t="shared" si="0"/>
        <v>34.6888</v>
      </c>
    </row>
    <row r="21" spans="1:4" ht="12.75">
      <c r="A21" s="14">
        <v>1975</v>
      </c>
      <c r="B21" s="18">
        <v>103.196</v>
      </c>
      <c r="C21" s="13">
        <v>2.7</v>
      </c>
      <c r="D21" s="15">
        <f t="shared" si="0"/>
        <v>38.22074074074074</v>
      </c>
    </row>
    <row r="22" spans="1:4" ht="12.75">
      <c r="A22" s="10">
        <v>1976</v>
      </c>
      <c r="B22" s="18">
        <v>100.49</v>
      </c>
      <c r="C22" s="13">
        <v>2.5</v>
      </c>
      <c r="D22" s="15">
        <f t="shared" si="0"/>
        <v>40.196</v>
      </c>
    </row>
    <row r="23" spans="1:4" ht="12.75">
      <c r="A23" s="10">
        <v>1977</v>
      </c>
      <c r="B23" s="18">
        <v>111.674</v>
      </c>
      <c r="C23" s="13">
        <v>3.4</v>
      </c>
      <c r="D23" s="15">
        <f t="shared" si="0"/>
        <v>32.845294117647065</v>
      </c>
    </row>
    <row r="24" spans="1:4" ht="12.75">
      <c r="A24" s="10">
        <v>1978</v>
      </c>
      <c r="B24" s="18">
        <v>116.129</v>
      </c>
      <c r="C24" s="13">
        <v>4.1</v>
      </c>
      <c r="D24" s="15">
        <f t="shared" si="0"/>
        <v>28.32414634146342</v>
      </c>
    </row>
    <row r="25" spans="1:4" ht="12.75">
      <c r="A25" s="10">
        <v>1979</v>
      </c>
      <c r="B25" s="18">
        <v>105.325</v>
      </c>
      <c r="C25" s="13">
        <v>5.3</v>
      </c>
      <c r="D25" s="15">
        <f t="shared" si="0"/>
        <v>19.872641509433965</v>
      </c>
    </row>
    <row r="26" spans="1:4" ht="12.75">
      <c r="A26" s="10">
        <v>1980</v>
      </c>
      <c r="B26" s="18">
        <v>113.934</v>
      </c>
      <c r="C26" s="13">
        <v>5.5</v>
      </c>
      <c r="D26" s="15">
        <f t="shared" si="0"/>
        <v>20.715272727272726</v>
      </c>
    </row>
    <row r="27" spans="1:4" ht="12.75">
      <c r="A27" s="10">
        <v>1981</v>
      </c>
      <c r="B27" s="18">
        <v>120.949</v>
      </c>
      <c r="C27" s="13">
        <v>6.1</v>
      </c>
      <c r="D27" s="15">
        <f t="shared" si="0"/>
        <v>19.827704918032786</v>
      </c>
    </row>
    <row r="28" spans="1:4" ht="12.75">
      <c r="A28" s="10">
        <v>1982</v>
      </c>
      <c r="B28" s="18">
        <v>112.446</v>
      </c>
      <c r="C28" s="13">
        <v>6.4</v>
      </c>
      <c r="D28" s="15">
        <f t="shared" si="0"/>
        <v>17.569687499999997</v>
      </c>
    </row>
    <row r="29" spans="1:4" ht="12.75">
      <c r="A29" s="10">
        <v>1983</v>
      </c>
      <c r="B29" s="18">
        <v>136.831</v>
      </c>
      <c r="C29" s="13">
        <v>7.7</v>
      </c>
      <c r="D29" s="15">
        <f t="shared" si="0"/>
        <v>17.77025974025974</v>
      </c>
    </row>
    <row r="30" spans="1:4" ht="12.75">
      <c r="A30" s="10">
        <v>1984</v>
      </c>
      <c r="B30" s="18">
        <v>135.261</v>
      </c>
      <c r="C30" s="13">
        <v>8.2</v>
      </c>
      <c r="D30" s="15">
        <f t="shared" si="0"/>
        <v>16.495243902439025</v>
      </c>
    </row>
    <row r="31" spans="1:4" ht="12.75">
      <c r="A31" s="10">
        <v>1985</v>
      </c>
      <c r="B31" s="18">
        <v>133.69</v>
      </c>
      <c r="C31" s="13">
        <v>8.5</v>
      </c>
      <c r="D31" s="15">
        <f t="shared" si="0"/>
        <v>15.728235294117647</v>
      </c>
    </row>
    <row r="32" spans="1:4" ht="12.75">
      <c r="A32" s="14">
        <v>1986</v>
      </c>
      <c r="B32" s="18">
        <v>134.041</v>
      </c>
      <c r="C32" s="13">
        <v>8.7</v>
      </c>
      <c r="D32" s="15">
        <f t="shared" si="0"/>
        <v>15.407011494252874</v>
      </c>
    </row>
    <row r="33" spans="1:4" ht="12.75">
      <c r="A33" s="14">
        <v>1987</v>
      </c>
      <c r="B33" s="18">
        <v>124.94</v>
      </c>
      <c r="C33" s="13">
        <v>8.8</v>
      </c>
      <c r="D33" s="15">
        <f t="shared" si="0"/>
        <v>14.19772727272727</v>
      </c>
    </row>
    <row r="34" spans="1:4" ht="12.75">
      <c r="A34" s="14">
        <v>1988</v>
      </c>
      <c r="B34" s="18">
        <v>147.987</v>
      </c>
      <c r="C34" s="13">
        <v>11</v>
      </c>
      <c r="D34" s="15">
        <f t="shared" si="0"/>
        <v>13.453363636363635</v>
      </c>
    </row>
    <row r="35" spans="1:4" ht="12.75">
      <c r="A35" s="10">
        <v>1989</v>
      </c>
      <c r="B35" s="18">
        <v>162.484</v>
      </c>
      <c r="C35" s="13">
        <v>11.6</v>
      </c>
      <c r="D35" s="15">
        <f t="shared" si="0"/>
        <v>14.007241379310345</v>
      </c>
    </row>
    <row r="36" spans="1:4" ht="12.75">
      <c r="A36" s="10">
        <v>1990</v>
      </c>
      <c r="B36" s="18">
        <v>156.694</v>
      </c>
      <c r="C36" s="13">
        <v>12.6</v>
      </c>
      <c r="D36" s="15">
        <f t="shared" si="0"/>
        <v>12.436031746031745</v>
      </c>
    </row>
    <row r="37" spans="1:4" ht="12.75">
      <c r="A37" s="10">
        <v>1991</v>
      </c>
      <c r="B37" s="18">
        <v>155.744</v>
      </c>
      <c r="C37" s="13">
        <v>12.7</v>
      </c>
      <c r="D37" s="15">
        <f t="shared" si="0"/>
        <v>12.263307086614175</v>
      </c>
    </row>
    <row r="38" spans="1:4" ht="12.75">
      <c r="A38" s="10">
        <v>1992</v>
      </c>
      <c r="B38" s="18">
        <v>165.337</v>
      </c>
      <c r="C38" s="13">
        <v>12.9</v>
      </c>
      <c r="D38" s="15">
        <f t="shared" si="0"/>
        <v>12.816821705426355</v>
      </c>
    </row>
    <row r="39" spans="1:4" ht="12.75">
      <c r="A39" s="10">
        <v>1993</v>
      </c>
      <c r="B39" s="18">
        <v>168.53</v>
      </c>
      <c r="C39" s="13">
        <v>12.2</v>
      </c>
      <c r="D39" s="15">
        <f t="shared" si="0"/>
        <v>13.813934426229508</v>
      </c>
    </row>
    <row r="40" spans="1:4" ht="12.75">
      <c r="A40" s="10">
        <v>1994</v>
      </c>
      <c r="B40" s="18">
        <v>170.844</v>
      </c>
      <c r="C40" s="13">
        <v>12.4</v>
      </c>
      <c r="D40" s="15">
        <f t="shared" si="0"/>
        <v>13.77774193548387</v>
      </c>
    </row>
    <row r="41" spans="1:4" ht="12.75">
      <c r="A41" s="10">
        <v>1995</v>
      </c>
      <c r="B41" s="18">
        <v>174.87</v>
      </c>
      <c r="C41" s="13">
        <v>13.6</v>
      </c>
      <c r="D41" s="15">
        <f t="shared" si="0"/>
        <v>12.858088235294119</v>
      </c>
    </row>
    <row r="42" spans="1:4" ht="12.75">
      <c r="A42" s="10">
        <v>1996</v>
      </c>
      <c r="B42" s="18">
        <v>177.758</v>
      </c>
      <c r="C42" s="13">
        <v>13.9</v>
      </c>
      <c r="D42" s="15">
        <f t="shared" si="0"/>
        <v>12.788345323741007</v>
      </c>
    </row>
    <row r="43" spans="1:4" ht="12.75">
      <c r="A43" s="10">
        <v>1997</v>
      </c>
      <c r="B43" s="18">
        <v>182.842</v>
      </c>
      <c r="C43" s="13">
        <v>14.3</v>
      </c>
      <c r="D43" s="15">
        <f t="shared" si="0"/>
        <v>12.786153846153846</v>
      </c>
    </row>
    <row r="44" spans="1:4" ht="12.75">
      <c r="A44" s="10">
        <v>1998</v>
      </c>
      <c r="B44" s="18">
        <v>184.02</v>
      </c>
      <c r="C44" s="13">
        <v>16.2</v>
      </c>
      <c r="D44" s="15">
        <f t="shared" si="0"/>
        <v>11.359259259259261</v>
      </c>
    </row>
    <row r="45" spans="1:4" ht="12.75">
      <c r="A45" s="14">
        <v>1999</v>
      </c>
      <c r="B45" s="18">
        <v>190.96</v>
      </c>
      <c r="C45" s="13">
        <v>16.2</v>
      </c>
      <c r="D45" s="15">
        <f t="shared" si="0"/>
        <v>11.787654320987656</v>
      </c>
    </row>
    <row r="46" spans="1:4" ht="12.75">
      <c r="A46" s="14">
        <v>2000</v>
      </c>
      <c r="B46" s="18">
        <v>192.871</v>
      </c>
      <c r="C46" s="13">
        <v>16.702</v>
      </c>
      <c r="D46" s="15">
        <f t="shared" si="0"/>
        <v>11.54777870913663</v>
      </c>
    </row>
    <row r="47" spans="1:4" ht="12.75">
      <c r="A47" s="14">
        <v>2001</v>
      </c>
      <c r="B47" s="18">
        <v>197.442</v>
      </c>
      <c r="C47" s="13">
        <v>17.36</v>
      </c>
      <c r="D47" s="15">
        <f t="shared" si="0"/>
        <v>11.373387096774195</v>
      </c>
    </row>
    <row r="48" spans="1:4" ht="12.75">
      <c r="A48" s="10">
        <v>2002</v>
      </c>
      <c r="B48" s="15">
        <v>170.17</v>
      </c>
      <c r="C48" s="13">
        <v>16.094</v>
      </c>
      <c r="D48" s="15">
        <f t="shared" si="0"/>
        <v>10.573505654281098</v>
      </c>
    </row>
    <row r="49" spans="1:4" ht="12.75">
      <c r="A49" s="10">
        <v>2003</v>
      </c>
      <c r="B49" s="15">
        <v>189.91</v>
      </c>
      <c r="C49" s="13">
        <v>16.798</v>
      </c>
      <c r="D49" s="15">
        <f t="shared" si="0"/>
        <v>11.30551256101917</v>
      </c>
    </row>
    <row r="50" spans="1:4" ht="12.75">
      <c r="A50" s="10">
        <v>2004</v>
      </c>
      <c r="B50" s="15">
        <v>190.05</v>
      </c>
      <c r="C50" s="13">
        <v>17.66</v>
      </c>
      <c r="D50" s="15">
        <f t="shared" si="0"/>
        <v>10.761608154020385</v>
      </c>
    </row>
    <row r="51" spans="1:2" ht="12.75">
      <c r="A51" s="10"/>
      <c r="B51" s="17"/>
    </row>
    <row r="52" spans="1:6" ht="12.75">
      <c r="A52" s="49" t="s">
        <v>49</v>
      </c>
      <c r="B52" s="48"/>
      <c r="C52" s="48"/>
      <c r="D52" s="48"/>
      <c r="E52" s="48"/>
      <c r="F52" s="48"/>
    </row>
    <row r="53" spans="1:8" ht="12.75" customHeight="1">
      <c r="A53" s="48"/>
      <c r="B53" s="48"/>
      <c r="C53" s="48"/>
      <c r="D53" s="48"/>
      <c r="E53" s="48"/>
      <c r="F53" s="48"/>
      <c r="G53" s="6"/>
      <c r="H53" s="6"/>
    </row>
    <row r="54" spans="1:8" ht="12.75">
      <c r="A54" s="48"/>
      <c r="B54" s="48"/>
      <c r="C54" s="48"/>
      <c r="D54" s="48"/>
      <c r="E54" s="48"/>
      <c r="F54" s="48"/>
      <c r="G54" s="6"/>
      <c r="H54" s="6"/>
    </row>
    <row r="55" spans="1:8" ht="12.75">
      <c r="A55" s="48"/>
      <c r="B55" s="48"/>
      <c r="C55" s="48"/>
      <c r="D55" s="48"/>
      <c r="E55" s="48"/>
      <c r="F55" s="48"/>
      <c r="G55" s="6"/>
      <c r="H55" s="6"/>
    </row>
    <row r="56" spans="1:8" ht="12.75">
      <c r="A56" s="48"/>
      <c r="B56" s="48"/>
      <c r="C56" s="48"/>
      <c r="D56" s="48"/>
      <c r="E56" s="48"/>
      <c r="F56" s="48"/>
      <c r="G56" s="6"/>
      <c r="H56" s="6"/>
    </row>
    <row r="57" spans="1:8" ht="12.75">
      <c r="A57" s="48"/>
      <c r="B57" s="48"/>
      <c r="C57" s="48"/>
      <c r="D57" s="48"/>
      <c r="E57" s="48"/>
      <c r="F57" s="48"/>
      <c r="G57" s="6"/>
      <c r="H57" s="6"/>
    </row>
    <row r="58" spans="1:6" ht="12.75">
      <c r="A58" s="48"/>
      <c r="B58" s="48"/>
      <c r="C58" s="48"/>
      <c r="D58" s="48"/>
      <c r="E58" s="48"/>
      <c r="F58" s="48"/>
    </row>
    <row r="59" spans="1:6" ht="12.75">
      <c r="A59" s="48"/>
      <c r="B59" s="48"/>
      <c r="C59" s="48"/>
      <c r="D59" s="48"/>
      <c r="E59" s="48"/>
      <c r="F59" s="48"/>
    </row>
  </sheetData>
  <mergeCells count="1">
    <mergeCell ref="A52:F59"/>
  </mergeCells>
  <printOptions/>
  <pageMargins left="1" right="1" top="1" bottom="4.5" header="0.5" footer="0.5"/>
  <pageSetup horizontalDpi="600" verticalDpi="600" orientation="portrait" scale="58" r:id="rId2"/>
  <rowBreaks count="1" manualBreakCount="1">
    <brk id="52" max="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Earth Policy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danielle</dc:creator>
  <cp:keywords/>
  <dc:description/>
  <cp:lastModifiedBy>intern</cp:lastModifiedBy>
  <cp:lastPrinted>2005-05-05T17:14:04Z</cp:lastPrinted>
  <dcterms:created xsi:type="dcterms:W3CDTF">2005-05-04T02:53:58Z</dcterms:created>
  <dcterms:modified xsi:type="dcterms:W3CDTF">2009-04-02T21:12:59Z</dcterms:modified>
  <cp:category/>
  <cp:version/>
  <cp:contentType/>
  <cp:contentStatus/>
</cp:coreProperties>
</file>