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7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INDEX" sheetId="1" r:id="rId1"/>
    <sheet name="C Emissions by Fuel Type" sheetId="2" r:id="rId2"/>
    <sheet name="C Emissions Total (g)" sheetId="3" r:id="rId3"/>
    <sheet name="C Emissions by Fuel Type (g)" sheetId="4" r:id="rId4"/>
    <sheet name="C Emissions Coal (g)" sheetId="5" r:id="rId5"/>
    <sheet name="C Emissions Oil (g)" sheetId="6" r:id="rId6"/>
    <sheet name="C Emissions Nat Gas (g)" sheetId="7" r:id="rId7"/>
    <sheet name="US Coal Oil NG Consump" sheetId="8" r:id="rId8"/>
    <sheet name="US Coal Oil NG Consump (g)" sheetId="9" r:id="rId9"/>
    <sheet name="US Coal Consump (g)" sheetId="10" r:id="rId10"/>
    <sheet name="US Oil Consump (g)" sheetId="11" r:id="rId11"/>
    <sheet name="US Nat Gas Consump (g)" sheetId="12" r:id="rId12"/>
    <sheet name="Gasoline Consump US vs Next 20" sheetId="13" r:id="rId13"/>
    <sheet name="Gasoline Consump (g)" sheetId="14" r:id="rId14"/>
    <sheet name="US Wind Capacity" sheetId="15" r:id="rId15"/>
    <sheet name="US Wind Capacity (g)" sheetId="16" r:id="rId16"/>
    <sheet name="US Solar PV Installations" sheetId="17" r:id="rId17"/>
    <sheet name="US Solar Installations (g)" sheetId="18" r:id="rId18"/>
    <sheet name="US Geothermal Capacity" sheetId="19" r:id="rId19"/>
    <sheet name="Prius Sales" sheetId="20" r:id="rId20"/>
    <sheet name="Japan Auto" sheetId="21" r:id="rId21"/>
    <sheet name="Japan Auto (g)" sheetId="22" r:id="rId22"/>
  </sheets>
  <externalReferences>
    <externalReference r:id="rId25"/>
    <externalReference r:id="rId2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Fill" hidden="1">'[2]2tab'!#REF!</definedName>
    <definedName name="_Key1" hidden="1">'[2]1tab'!#REF!</definedName>
    <definedName name="_Key2" hidden="1">'[2]1tab'!#REF!</definedName>
    <definedName name="_Order1" hidden="1">255</definedName>
    <definedName name="_Order2" hidden="1">255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_xlnm.Print_Area" localSheetId="20">'Japan Auto'!$A$1:$G$61</definedName>
    <definedName name="_xlnm.Print_Area" localSheetId="7">'US Coal Oil NG Consump'!$A$1:$G$70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<sst xmlns="http://schemas.openxmlformats.org/spreadsheetml/2006/main" count="114" uniqueCount="85">
  <si>
    <t>Toyota Prius Sales in the United States, 2000-2009</t>
  </si>
  <si>
    <t>Year</t>
  </si>
  <si>
    <t>Units Sold</t>
  </si>
  <si>
    <t>2009*</t>
  </si>
  <si>
    <t>* Projection by Earth Policy Institute based on first nine months of 2009.</t>
  </si>
  <si>
    <t>Source: U.S. Department of Energy, Alternative Fuels and Advanced Vehicles Data Center, "Data, Analysis &amp; Trends: Vehicles," at www.afdc.energy.gov/afdc/data/vehicles.html, updated 24 August 2009; 2009 data from Hybrid Cars, "September 2009 Dashboard: End of Clunkers Hurts Hybrids," at www.hybridcars.com/hybrid-sales-dashboard/september-2009-dashboard.html, 6 October 2009.</t>
  </si>
  <si>
    <t>U.S. Cumulative Installed Wind Electricity-Generating Capacity, 1980-2008</t>
  </si>
  <si>
    <t>Cumulative Installed Capacity</t>
  </si>
  <si>
    <t>Megawatts</t>
  </si>
  <si>
    <r>
      <t xml:space="preserve">Source: Compiled by Earth Policy Institute using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2000-2008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p. 57.</t>
    </r>
  </si>
  <si>
    <r>
      <t xml:space="preserve">Source: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4.</t>
    </r>
  </si>
  <si>
    <t>U.S. Cumulative Installed Geothermal Electricity-Generating Capacity, 1990-2009</t>
  </si>
  <si>
    <t>2009 *</t>
  </si>
  <si>
    <r>
      <t>Source: Compiled by Earth Policy Institute with 1990 and 1995 from International Geothermal Association, "</t>
    </r>
    <r>
      <rPr>
        <sz val="10"/>
        <rFont val="Arial"/>
        <family val="2"/>
      </rPr>
      <t>Installed Generating Capacity</t>
    </r>
    <r>
      <rPr>
        <sz val="10"/>
        <rFont val="Arial"/>
        <family val="0"/>
      </rPr>
      <t xml:space="preserve">," at http://iga.igg.cnr.it/geoworld/geoworld.php?sub=elgen, updated 3 July 2009; 2000 and 2005 from Ruggero Bertani, "World Geothermal Generation in 2007," </t>
    </r>
    <r>
      <rPr>
        <i/>
        <sz val="10"/>
        <rFont val="Arial"/>
        <family val="2"/>
      </rPr>
      <t>GHC Bulletin</t>
    </r>
    <r>
      <rPr>
        <sz val="10"/>
        <rFont val="Arial"/>
        <family val="0"/>
      </rPr>
      <t xml:space="preserve">, September 2007, p. 9; 2009 from Dan Jennejohn, </t>
    </r>
    <r>
      <rPr>
        <i/>
        <sz val="10"/>
        <rFont val="Arial"/>
        <family val="2"/>
      </rPr>
      <t>U.S. Geothermal Power Production and Development Update</t>
    </r>
    <r>
      <rPr>
        <sz val="10"/>
        <rFont val="Arial"/>
        <family val="0"/>
      </rPr>
      <t xml:space="preserve"> (Washington, DC: Geothermal Energy Association, September 2009), p. 2.</t>
    </r>
  </si>
  <si>
    <t>* Note: Installed capacity as of September 2009.</t>
  </si>
  <si>
    <t>Coal</t>
  </si>
  <si>
    <t>Oil</t>
  </si>
  <si>
    <t>Natural Gas</t>
  </si>
  <si>
    <t>Total</t>
  </si>
  <si>
    <t>Million Tons Oil Equivalent</t>
  </si>
  <si>
    <t>Note: Consumption for 2009 is a projection, assuming cumulative January through September consumption for coal and oil represents proportion of total annual consumption consistent with the trend in 2000-2008, and natural gas with the trend in 2001-2008.</t>
  </si>
  <si>
    <t>Other*</t>
  </si>
  <si>
    <t>*  Non-biogenic biomass and geothermal, value not calculated before 1990.</t>
  </si>
  <si>
    <t>Note: 2008 data are preliminary. 2009 calculated based on projected percentage change in consumption by fuel, based on EIA data for first nine months, and assuming "Other" remains at 2008 level.</t>
  </si>
  <si>
    <t>Million Metric Tons of Carbon</t>
  </si>
  <si>
    <t>Coal, Oil, and Natural Gas Consumption in the United States, 1950-2009</t>
  </si>
  <si>
    <t>U.S. Energy-Related Carbon Dioxide Emissions by Fuel Type, 1950-2009</t>
  </si>
  <si>
    <t>Passenger Car and Total Vehicle Sales in Japan, 1955-2009</t>
  </si>
  <si>
    <t>Passenger Cars</t>
  </si>
  <si>
    <t>Thousand Units</t>
  </si>
  <si>
    <r>
      <t xml:space="preserve">1 </t>
    </r>
    <r>
      <rPr>
        <sz val="10"/>
        <rFont val="Arial"/>
        <family val="0"/>
      </rPr>
      <t>Total Vehicles include cars, trucks, and buses.</t>
    </r>
  </si>
  <si>
    <r>
      <t>Total Vehicles</t>
    </r>
    <r>
      <rPr>
        <vertAlign val="superscript"/>
        <sz val="10"/>
        <rFont val="Arial"/>
        <family val="2"/>
      </rPr>
      <t>1</t>
    </r>
  </si>
  <si>
    <r>
      <t xml:space="preserve">2 </t>
    </r>
    <r>
      <rPr>
        <sz val="10"/>
        <rFont val="Arial"/>
        <family val="2"/>
      </rPr>
      <t>2009 figures are projections.</t>
    </r>
  </si>
  <si>
    <r>
      <t xml:space="preserve">Source: Japan Automobile Manufacturers Association, Inc. (JAMA), </t>
    </r>
    <r>
      <rPr>
        <i/>
        <sz val="10"/>
        <rFont val="Arial"/>
        <family val="2"/>
      </rPr>
      <t>Motor Vehicle Statistics of Japan 2009</t>
    </r>
    <r>
      <rPr>
        <sz val="10"/>
        <rFont val="Arial"/>
        <family val="0"/>
      </rPr>
      <t xml:space="preserve"> (Tokyo: July 2009), p. 8; JAMA, "Forecast for Vehicle Demand 2009," at www.jama-english.jp/statistics/forecast/2009/081218.html, updated 18 December 2008.</t>
    </r>
  </si>
  <si>
    <t>Motor Gasoline Consumption in the United States and the Next 20 Countries, 2005</t>
  </si>
  <si>
    <t>Rank</t>
  </si>
  <si>
    <t>Country</t>
  </si>
  <si>
    <t>Consumption</t>
  </si>
  <si>
    <t>Million Gallons</t>
  </si>
  <si>
    <t>United States</t>
  </si>
  <si>
    <t>China</t>
  </si>
  <si>
    <t>Japan</t>
  </si>
  <si>
    <t>Canada</t>
  </si>
  <si>
    <t>Mexico</t>
  </si>
  <si>
    <t>Russian Federation</t>
  </si>
  <si>
    <t>Germany</t>
  </si>
  <si>
    <t>United Kingdom</t>
  </si>
  <si>
    <t>Iran</t>
  </si>
  <si>
    <t>Australia</t>
  </si>
  <si>
    <t>Italy</t>
  </si>
  <si>
    <t>Brazil</t>
  </si>
  <si>
    <t>Indonesia</t>
  </si>
  <si>
    <t>Saudi Arabia</t>
  </si>
  <si>
    <t>Venezuela</t>
  </si>
  <si>
    <t>France</t>
  </si>
  <si>
    <t>India</t>
  </si>
  <si>
    <t>Taiwan</t>
  </si>
  <si>
    <t>South Africa</t>
  </si>
  <si>
    <t>Malaysia</t>
  </si>
  <si>
    <t>Nigeria</t>
  </si>
  <si>
    <t>Subtotal # 2-21</t>
  </si>
  <si>
    <t>World Total</t>
  </si>
  <si>
    <r>
      <t xml:space="preserve">Source: World Resources Institute, </t>
    </r>
    <r>
      <rPr>
        <i/>
        <sz val="10"/>
        <rFont val="Arial"/>
        <family val="2"/>
      </rPr>
      <t>EarthTrends Searchable Database</t>
    </r>
    <r>
      <rPr>
        <sz val="10"/>
        <rFont val="Arial"/>
        <family val="2"/>
      </rPr>
      <t>, at http://earthtrends.wri.org/searchable_db/index.php?theme=6, retrieved 12 October 2009.</t>
    </r>
  </si>
  <si>
    <t>Cumulative Installations</t>
  </si>
  <si>
    <t>Cumulative Installed Solar Photovoltaics Capacity in the United States, 1998-2008</t>
  </si>
  <si>
    <t>Source: Compiled by Earth Policy Institute with 1950-1989 data from U.S. Department of Energy (DOE), Energy Information Administration (EIA), "Emissions of Greenhouse Gases Report: Carbon Dioxide," at www.eia.doe.gov/oiaf/1605/ggrpt/carbon.html, updated 8 December 2008; 1990-2004 data from DOE, EIA, "U.S. Carbon Dioxide Emissions from Energy Sources 2008 Flash Estimate," at www.eia.doe.gov/oiaf/1605/flash/flash.html, updated May 2009; 2005-2009 from DOE, EIA, "Short Term Energy Outlook," at www.eia.doe.gov/emeu/steo/pub, updated 6 October 2009.</t>
  </si>
  <si>
    <r>
      <t xml:space="preserve">Source: </t>
    </r>
    <r>
      <rPr>
        <b/>
        <sz val="10"/>
        <rFont val="Arial"/>
        <family val="2"/>
      </rPr>
      <t xml:space="preserve">Coal: </t>
    </r>
    <r>
      <rPr>
        <sz val="10"/>
        <rFont val="Arial"/>
        <family val="2"/>
      </rPr>
      <t xml:space="preserve">1950-2004 from </t>
    </r>
    <r>
      <rPr>
        <sz val="10"/>
        <rFont val="Arial"/>
        <family val="0"/>
      </rPr>
      <t xml:space="preserve">U.S. Department of Energy (DOE), Energy Information Administration (EIA), "Annual Energy Review: Coal," at www.eia.doe.gov/aer/coal.html, updated 26 June 2009; 2005-2009 from DOE, EIA, "Short Term Energy Outlook," at www.eia.doe.gov/emeu/steo/pub, updated 6 October 2009; short ton values converted into million tons oil equivalent using annual heat content of U.S. coal 1950-2008 from DOE, EIA, "Annual Energy Review: Thermal Conversion Factors," at www.eia.doe.gov/emeu/aer/append_a.html, updated 26 June 2009; assumed 2009 heat content equals that of 2008; conversion from short tons of coal to million tons of oil equivalent using DOE, EIA, "Annual Energy Review: Thermal Conversion Factors," at www.eia.doe.gov/emeu/aer/append_a.html, updated 26 June 2009; and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2009), p. 44; </t>
    </r>
    <r>
      <rPr>
        <b/>
        <sz val="10"/>
        <rFont val="Arial"/>
        <family val="2"/>
      </rPr>
      <t xml:space="preserve">Oil: </t>
    </r>
    <r>
      <rPr>
        <sz val="10"/>
        <rFont val="Arial"/>
        <family val="0"/>
      </rPr>
      <t>1950-2004 from "Petroleum Products Supplied by Type, 1949-2008," Table 5.11 in U.S. Department of Energy (DOE), Energy Information Administration (EIA),</t>
    </r>
  </si>
  <si>
    <r>
      <t xml:space="preserve"> "Annual Energy Review: Petroleum," at www.eia.doe.gov/aer/petro.html, updated 26 June 2009; 2005-2009 from DOE, EIA, "Short Term Energy Outlook," at www.eia.doe.gov/emeu/steo/pub, updated 6 October 2009; conversion factor for barrels to metric tons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2"/>
      </rPr>
      <t xml:space="preserve"> (London: 2009), p. 44. </t>
    </r>
    <r>
      <rPr>
        <b/>
        <sz val="10"/>
        <rFont val="Arial"/>
        <family val="2"/>
      </rPr>
      <t xml:space="preserve">Natural Gas: </t>
    </r>
    <r>
      <rPr>
        <sz val="10"/>
        <rFont val="Arial"/>
        <family val="2"/>
      </rPr>
      <t xml:space="preserve">1950-1987 from U.S. Department of Energy (DOE), Energy Information Administration (EIA), "Natural Gas Consumption in the United States, 1930-2000," Table 3 in </t>
    </r>
    <r>
      <rPr>
        <i/>
        <sz val="10"/>
        <rFont val="Arial"/>
        <family val="2"/>
      </rPr>
      <t>Historical Natural Gas Annual 1930 Through 2000</t>
    </r>
    <r>
      <rPr>
        <sz val="10"/>
        <rFont val="Arial"/>
        <family val="2"/>
      </rPr>
      <t xml:space="preserve"> (Washington, DC: December 2001), pp. 8-9; 1988-2004 from DOE, EIA, "U.S. Natural Gas Total Consumption (Million Cubic Feet)" at http://tonto.eia.doe.gov/dnav/ng/hist/n9140us2a.htm, updated 27 August 2009; 2005-2009 from DOE, EIA, "Short Term Energy Outlook," at www.eia.doe.gov/emeu/steo/pub, updated 6 October 2009; conversion from cubic feet natural gas to million tons oil equivalent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2"/>
      </rPr>
      <t xml:space="preserve"> (London: 2009), p. 44.</t>
    </r>
  </si>
  <si>
    <t>http://www.earthpolicy.org</t>
  </si>
  <si>
    <t>GRAPH: U.S. Energy-Related Carbon Dioxide Emissions by Fuel Type, 1950-2009</t>
  </si>
  <si>
    <t>GRAPH: U.S. Energy-Related Carbon Dioxide Emissions from Coal, 1950-2009</t>
  </si>
  <si>
    <t>GRAPH: U.S. Energy-Related Carbon Dioxide Emissions from Oil, 1950-2009</t>
  </si>
  <si>
    <t>GRAPH: U.S. Energy-Related Carbon Dioxide Emissions from Natural Gas, 1950-2009</t>
  </si>
  <si>
    <t>GRAPH: Coal, Oil, and Natural Gas Consumption in the United States, 1950-2009</t>
  </si>
  <si>
    <t>GRAPH: Coal Consumption in the United States, 1950-2009</t>
  </si>
  <si>
    <t>GRAPH: Oil Consumption in the United States, 1950-2009</t>
  </si>
  <si>
    <t>GRAPH: Natural Gas Consumption in the United States, 1950-2009</t>
  </si>
  <si>
    <t>GRAPH: U.S. Cumulative Installed Wind Electricity-Generating Capacity, 1980-2008</t>
  </si>
  <si>
    <t>GRAPH: Cumulative Installed Solar Photovoltaics Capacity in the United States, 1998-2008</t>
  </si>
  <si>
    <t>GRAPH: Passenger Car and Total Vehicle Sales in Japan, 1955-2009</t>
  </si>
  <si>
    <t>http://www.earthpolicy.org/index.php?/plan_b_updates/2009/update83</t>
  </si>
  <si>
    <t>U.S. Headed for Massive Decline in Carbon Emissions</t>
  </si>
  <si>
    <t>Earth Policy Institute - Data for Plan B Update 83</t>
  </si>
  <si>
    <t>GRAPH: U.S. Energy-Related Carbon Dioxide Emissions, 1950-2009</t>
  </si>
  <si>
    <t>GRAPH: Motor Gasoline Consumption by Leading Countries,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</si>
</sst>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yyyy"/>
    <numFmt numFmtId="167" formatCode="0.000000"/>
    <numFmt numFmtId="168" formatCode="#.0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Eras Light ITC"/>
      <family val="2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8"/>
      <name val="Courier"/>
      <family val="0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0.5"/>
      <name val="Arial"/>
      <family val="2"/>
    </font>
    <font>
      <vertAlign val="superscript"/>
      <sz val="10"/>
      <name val="Arial"/>
      <family val="2"/>
    </font>
    <font>
      <sz val="11.5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 locked="0"/>
    </xf>
    <xf numFmtId="0" fontId="7" fillId="0" borderId="0" applyNumberFormat="0" applyFill="0" applyBorder="0" applyAlignment="0" applyProtection="0"/>
    <xf numFmtId="168" fontId="27" fillId="0" borderId="0">
      <alignment/>
      <protection locked="0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8" fillId="0" borderId="0">
      <alignment/>
      <protection locked="0"/>
    </xf>
    <xf numFmtId="0" fontId="28" fillId="0" borderId="0">
      <alignment/>
      <protection locked="0"/>
    </xf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66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21" fillId="0" borderId="0" xfId="0" applyFont="1" applyAlignment="1">
      <alignment vertical="top"/>
    </xf>
    <xf numFmtId="3" fontId="21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/>
    </xf>
    <xf numFmtId="3" fontId="0" fillId="0" borderId="0" xfId="42" applyNumberFormat="1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/>
    </xf>
    <xf numFmtId="3" fontId="0" fillId="0" borderId="0" xfId="42" applyNumberFormat="1" applyBorder="1" applyAlignment="1">
      <alignment horizontal="right" vertical="top"/>
    </xf>
    <xf numFmtId="3" fontId="0" fillId="0" borderId="0" xfId="42" applyNumberFormat="1" applyFont="1" applyAlignment="1">
      <alignment vertical="top" wrapText="1"/>
    </xf>
    <xf numFmtId="0" fontId="0" fillId="0" borderId="0" xfId="42" applyNumberFormat="1" applyFont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1" fontId="21" fillId="0" borderId="0" xfId="0" applyNumberFormat="1" applyFont="1" applyAlignment="1">
      <alignment vertical="center"/>
    </xf>
    <xf numFmtId="0" fontId="0" fillId="0" borderId="10" xfId="0" applyBorder="1" applyAlignment="1">
      <alignment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1" fontId="0" fillId="0" borderId="10" xfId="0" applyNumberFormat="1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0" fontId="0" fillId="0" borderId="0" xfId="67" applyFont="1" applyFill="1" applyBorder="1" applyAlignment="1" applyProtection="1">
      <alignment vertical="center" wrapText="1"/>
      <protection/>
    </xf>
    <xf numFmtId="0" fontId="21" fillId="0" borderId="0" xfId="67" applyFont="1" applyFill="1" applyAlignment="1" applyProtection="1">
      <alignment horizontal="left"/>
      <protection/>
    </xf>
    <xf numFmtId="0" fontId="0" fillId="0" borderId="0" xfId="0" applyFill="1" applyAlignment="1">
      <alignment vertical="justify" wrapText="1"/>
    </xf>
    <xf numFmtId="2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 wrapText="1"/>
    </xf>
    <xf numFmtId="3" fontId="0" fillId="0" borderId="0" xfId="0" applyNumberFormat="1" applyFont="1" applyFill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ill="1" applyAlignment="1">
      <alignment/>
    </xf>
    <xf numFmtId="164" fontId="1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1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4" fontId="30" fillId="0" borderId="0" xfId="68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164" fontId="31" fillId="0" borderId="0" xfId="68" applyNumberFormat="1" applyFont="1" applyFill="1" applyBorder="1" applyAlignment="1" applyProtection="1">
      <alignment horizontal="right"/>
      <protection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33" fillId="0" borderId="10" xfId="0" applyNumberFormat="1" applyFont="1" applyBorder="1" applyAlignment="1" quotePrefix="1">
      <alignment horizontal="left"/>
    </xf>
    <xf numFmtId="0" fontId="3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3" fontId="21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3" fillId="0" borderId="0" xfId="57" applyAlignment="1">
      <alignment horizontal="left"/>
    </xf>
    <xf numFmtId="0" fontId="13" fillId="0" borderId="0" xfId="57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3" fontId="0" fillId="0" borderId="0" xfId="42" applyNumberFormat="1" applyFont="1" applyAlignment="1">
      <alignment horizontal="left" vertical="top" wrapText="1"/>
    </xf>
    <xf numFmtId="0" fontId="0" fillId="0" borderId="0" xfId="67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left" vertical="top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rmal 4" xfId="65"/>
    <cellStyle name="Normal 4 2" xfId="66"/>
    <cellStyle name="Normal_SOLAR" xfId="67"/>
    <cellStyle name="Normal_us_psd_m" xfId="68"/>
    <cellStyle name="Note" xfId="69"/>
    <cellStyle name="Output" xfId="70"/>
    <cellStyle name="Percent" xfId="71"/>
    <cellStyle name="Style 29" xfId="72"/>
    <cellStyle name="Title" xfId="73"/>
    <cellStyle name="Total" xfId="74"/>
    <cellStyle name="Warning Text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worksheet" Target="worksheets/sheet4.xml" /><Relationship Id="rId14" Type="http://schemas.openxmlformats.org/officeDocument/2006/relationships/chartsheet" Target="chartsheets/sheet10.xml" /><Relationship Id="rId15" Type="http://schemas.openxmlformats.org/officeDocument/2006/relationships/worksheet" Target="worksheets/sheet5.xml" /><Relationship Id="rId16" Type="http://schemas.openxmlformats.org/officeDocument/2006/relationships/chartsheet" Target="chartsheets/sheet11.xml" /><Relationship Id="rId17" Type="http://schemas.openxmlformats.org/officeDocument/2006/relationships/worksheet" Target="worksheets/sheet6.xml" /><Relationship Id="rId18" Type="http://schemas.openxmlformats.org/officeDocument/2006/relationships/chartsheet" Target="chartsheets/sheet12.xml" /><Relationship Id="rId19" Type="http://schemas.openxmlformats.org/officeDocument/2006/relationships/worksheet" Target="worksheets/sheet7.xml" /><Relationship Id="rId20" Type="http://schemas.openxmlformats.org/officeDocument/2006/relationships/worksheet" Target="worksheets/sheet8.xml" /><Relationship Id="rId21" Type="http://schemas.openxmlformats.org/officeDocument/2006/relationships/worksheet" Target="worksheets/sheet9.xml" /><Relationship Id="rId22" Type="http://schemas.openxmlformats.org/officeDocument/2006/relationships/chartsheet" Target="chartsheets/sheet13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Energy-Related Carbon Dioxide Emissions, 
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Total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Type'!$F$6:$F$65</c:f>
              <c:numCache>
                <c:ptCount val="60"/>
                <c:pt idx="0">
                  <c:v>642.2244908182894</c:v>
                </c:pt>
                <c:pt idx="1">
                  <c:v>681.4939901033953</c:v>
                </c:pt>
                <c:pt idx="2">
                  <c:v>667.3187250802326</c:v>
                </c:pt>
                <c:pt idx="3">
                  <c:v>684.8738019332824</c:v>
                </c:pt>
                <c:pt idx="4">
                  <c:v>655.5665794338014</c:v>
                </c:pt>
                <c:pt idx="5">
                  <c:v>726.3446665086412</c:v>
                </c:pt>
                <c:pt idx="6">
                  <c:v>749.6850505035995</c:v>
                </c:pt>
                <c:pt idx="7">
                  <c:v>746.5706212277328</c:v>
                </c:pt>
                <c:pt idx="8">
                  <c:v>731.4104005511693</c:v>
                </c:pt>
                <c:pt idx="9">
                  <c:v>760.3302382589637</c:v>
                </c:pt>
                <c:pt idx="10">
                  <c:v>787.9114284738696</c:v>
                </c:pt>
                <c:pt idx="11">
                  <c:v>793.6564345908868</c:v>
                </c:pt>
                <c:pt idx="12">
                  <c:v>826.6064444835238</c:v>
                </c:pt>
                <c:pt idx="13">
                  <c:v>858.5910125904242</c:v>
                </c:pt>
                <c:pt idx="14">
                  <c:v>895.2139564397097</c:v>
                </c:pt>
                <c:pt idx="15">
                  <c:v>934.5233665622364</c:v>
                </c:pt>
                <c:pt idx="16">
                  <c:v>985.717534484405</c:v>
                </c:pt>
                <c:pt idx="17">
                  <c:v>1011.4955126271658</c:v>
                </c:pt>
                <c:pt idx="18">
                  <c:v>1069.2326428048302</c:v>
                </c:pt>
                <c:pt idx="19">
                  <c:v>1115.5580976197139</c:v>
                </c:pt>
                <c:pt idx="20">
                  <c:v>1148.9632769631614</c:v>
                </c:pt>
                <c:pt idx="21">
                  <c:v>1162.457680862127</c:v>
                </c:pt>
                <c:pt idx="22">
                  <c:v>1223.7151640784095</c:v>
                </c:pt>
                <c:pt idx="23">
                  <c:v>1277.904902222458</c:v>
                </c:pt>
                <c:pt idx="24">
                  <c:v>1233.0926277813514</c:v>
                </c:pt>
                <c:pt idx="25">
                  <c:v>1197.018011929488</c:v>
                </c:pt>
                <c:pt idx="26">
                  <c:v>1269.4901676312727</c:v>
                </c:pt>
                <c:pt idx="27">
                  <c:v>1307.4107314047048</c:v>
                </c:pt>
                <c:pt idx="28">
                  <c:v>1320.9496667101296</c:v>
                </c:pt>
                <c:pt idx="29">
                  <c:v>1337.6536641351381</c:v>
                </c:pt>
                <c:pt idx="30">
                  <c:v>1300.5875768491903</c:v>
                </c:pt>
                <c:pt idx="31">
                  <c:v>1267.8027752816229</c:v>
                </c:pt>
                <c:pt idx="32">
                  <c:v>1201.225825868049</c:v>
                </c:pt>
                <c:pt idx="33">
                  <c:v>1191.6074050912032</c:v>
                </c:pt>
                <c:pt idx="34">
                  <c:v>1258.631743007619</c:v>
                </c:pt>
                <c:pt idx="35">
                  <c:v>1255.3424891351913</c:v>
                </c:pt>
                <c:pt idx="36">
                  <c:v>1258.1586303309914</c:v>
                </c:pt>
                <c:pt idx="37">
                  <c:v>1301.8754599152028</c:v>
                </c:pt>
                <c:pt idx="38">
                  <c:v>1361.769349759385</c:v>
                </c:pt>
                <c:pt idx="39">
                  <c:v>1383.001607614803</c:v>
                </c:pt>
                <c:pt idx="40">
                  <c:v>1365.4783290116316</c:v>
                </c:pt>
                <c:pt idx="41">
                  <c:v>1352.7477182732669</c:v>
                </c:pt>
                <c:pt idx="42">
                  <c:v>1379.4564315517662</c:v>
                </c:pt>
                <c:pt idx="43">
                  <c:v>1408.4050093118751</c:v>
                </c:pt>
                <c:pt idx="44">
                  <c:v>1429.6352122267726</c:v>
                </c:pt>
                <c:pt idx="45">
                  <c:v>1444.445130121497</c:v>
                </c:pt>
                <c:pt idx="46">
                  <c:v>1495.5253005310497</c:v>
                </c:pt>
                <c:pt idx="47">
                  <c:v>1517.959162187156</c:v>
                </c:pt>
                <c:pt idx="48">
                  <c:v>1528.0604111478663</c:v>
                </c:pt>
                <c:pt idx="49">
                  <c:v>1544.9792306480458</c:v>
                </c:pt>
                <c:pt idx="50">
                  <c:v>1593.8954856304474</c:v>
                </c:pt>
                <c:pt idx="51">
                  <c:v>1568.0829781238003</c:v>
                </c:pt>
                <c:pt idx="52">
                  <c:v>1586.489031139888</c:v>
                </c:pt>
                <c:pt idx="53">
                  <c:v>1599.3916318373304</c:v>
                </c:pt>
                <c:pt idx="54">
                  <c:v>1626.32779706684</c:v>
                </c:pt>
                <c:pt idx="55">
                  <c:v>1629.7331348457456</c:v>
                </c:pt>
                <c:pt idx="56">
                  <c:v>1610.976990950592</c:v>
                </c:pt>
                <c:pt idx="57">
                  <c:v>1634.0017082815054</c:v>
                </c:pt>
                <c:pt idx="58">
                  <c:v>1582.4504694070504</c:v>
                </c:pt>
                <c:pt idx="59">
                  <c:v>1480.3000637339446</c:v>
                </c:pt>
              </c:numCache>
            </c:numRef>
          </c:yVal>
          <c:smooth val="1"/>
        </c:ser>
        <c:axId val="25116935"/>
        <c:axId val="24725824"/>
      </c:scatterChart>
      <c:valAx>
        <c:axId val="2511693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725824"/>
        <c:crosses val="autoZero"/>
        <c:crossBetween val="midCat"/>
        <c:dispUnits/>
      </c:valAx>
      <c:valAx>
        <c:axId val="24725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Million Metric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1169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Motor Gasoline Consumption by Leading Countries,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'Gasoline Consump US vs Next 20'!$B$6:$B$20</c:f>
              <c:strCache>
                <c:ptCount val="15"/>
                <c:pt idx="0">
                  <c:v>United States</c:v>
                </c:pt>
                <c:pt idx="1">
                  <c:v>China</c:v>
                </c:pt>
                <c:pt idx="2">
                  <c:v>Japan</c:v>
                </c:pt>
                <c:pt idx="3">
                  <c:v>Canada</c:v>
                </c:pt>
                <c:pt idx="4">
                  <c:v>Mexico</c:v>
                </c:pt>
                <c:pt idx="5">
                  <c:v>Russian Federation</c:v>
                </c:pt>
                <c:pt idx="6">
                  <c:v>Germany</c:v>
                </c:pt>
                <c:pt idx="7">
                  <c:v>United Kingdom</c:v>
                </c:pt>
                <c:pt idx="8">
                  <c:v>Iran</c:v>
                </c:pt>
                <c:pt idx="9">
                  <c:v>Australia</c:v>
                </c:pt>
                <c:pt idx="10">
                  <c:v>Italy</c:v>
                </c:pt>
                <c:pt idx="11">
                  <c:v>Brazil</c:v>
                </c:pt>
                <c:pt idx="12">
                  <c:v>Indonesia</c:v>
                </c:pt>
                <c:pt idx="13">
                  <c:v>Saudi Arabia</c:v>
                </c:pt>
                <c:pt idx="14">
                  <c:v>Venezuela</c:v>
                </c:pt>
              </c:strCache>
            </c:strRef>
          </c:cat>
          <c:val>
            <c:numRef>
              <c:f>'Gasoline Consump US vs Next 20'!$C$6:$C$20</c:f>
              <c:numCache>
                <c:ptCount val="15"/>
                <c:pt idx="0">
                  <c:v>128130.024</c:v>
                </c:pt>
                <c:pt idx="1">
                  <c:v>15204.552000000001</c:v>
                </c:pt>
                <c:pt idx="2">
                  <c:v>15153.336000000001</c:v>
                </c:pt>
                <c:pt idx="3">
                  <c:v>10194.36</c:v>
                </c:pt>
                <c:pt idx="4">
                  <c:v>9492.912</c:v>
                </c:pt>
                <c:pt idx="5">
                  <c:v>8837.4</c:v>
                </c:pt>
                <c:pt idx="6">
                  <c:v>7722</c:v>
                </c:pt>
                <c:pt idx="7">
                  <c:v>6303.792</c:v>
                </c:pt>
                <c:pt idx="8">
                  <c:v>6117.936000000001</c:v>
                </c:pt>
                <c:pt idx="9">
                  <c:v>4952.904</c:v>
                </c:pt>
                <c:pt idx="10">
                  <c:v>4527.336</c:v>
                </c:pt>
                <c:pt idx="11">
                  <c:v>4468.728</c:v>
                </c:pt>
                <c:pt idx="12">
                  <c:v>4434.6720000000005</c:v>
                </c:pt>
                <c:pt idx="13">
                  <c:v>4370.256</c:v>
                </c:pt>
                <c:pt idx="14">
                  <c:v>3824.568</c:v>
                </c:pt>
              </c:numCache>
            </c:numRef>
          </c:val>
        </c:ser>
        <c:axId val="10008977"/>
        <c:axId val="22971930"/>
      </c:barChart>
      <c:catAx>
        <c:axId val="10008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71930"/>
        <c:crosses val="autoZero"/>
        <c:auto val="1"/>
        <c:lblOffset val="100"/>
        <c:noMultiLvlLbl val="0"/>
      </c:catAx>
      <c:valAx>
        <c:axId val="22971930"/>
        <c:scaling>
          <c:orientation val="minMax"/>
          <c:max val="1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Gallons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08977"/>
        <c:crossesAt val="1"/>
        <c:crossBetween val="between"/>
        <c:dispUnits/>
        <c:majorUnit val="20000"/>
        <c:minorUnit val="2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'US Wind Capacity'!$B$6:$B$34</c:f>
              <c:numCache>
                <c:ptCount val="29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25170</c:v>
                </c:pt>
              </c:numCache>
            </c:numRef>
          </c:yVal>
          <c:smooth val="1"/>
        </c:ser>
        <c:axId val="5420779"/>
        <c:axId val="48787012"/>
      </c:scatterChart>
      <c:valAx>
        <c:axId val="542077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87012"/>
        <c:crosses val="autoZero"/>
        <c:crossBetween val="midCat"/>
        <c:dispUnits/>
      </c:valAx>
      <c:valAx>
        <c:axId val="48787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207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Solar Photovoltaics Capacity in the United States, 1998-2008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Solar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xVal>
          <c:yVal>
            <c:numRef>
              <c:f>'US Solar PV Installations'!$B$6:$B$16</c:f>
              <c:numCache>
                <c:ptCount val="11"/>
                <c:pt idx="0">
                  <c:v>100</c:v>
                </c:pt>
                <c:pt idx="1">
                  <c:v>117</c:v>
                </c:pt>
                <c:pt idx="2">
                  <c:v>139</c:v>
                </c:pt>
                <c:pt idx="3">
                  <c:v>168</c:v>
                </c:pt>
                <c:pt idx="4">
                  <c:v>212</c:v>
                </c:pt>
                <c:pt idx="5">
                  <c:v>275</c:v>
                </c:pt>
                <c:pt idx="6">
                  <c:v>365</c:v>
                </c:pt>
                <c:pt idx="7">
                  <c:v>479</c:v>
                </c:pt>
                <c:pt idx="8">
                  <c:v>624</c:v>
                </c:pt>
                <c:pt idx="9">
                  <c:v>831</c:v>
                </c:pt>
                <c:pt idx="10">
                  <c:v>1173</c:v>
                </c:pt>
              </c:numCache>
            </c:numRef>
          </c:yVal>
          <c:smooth val="1"/>
        </c:ser>
        <c:axId val="36429925"/>
        <c:axId val="59433870"/>
      </c:scatterChart>
      <c:valAx>
        <c:axId val="36429925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433870"/>
        <c:crosses val="autoZero"/>
        <c:crossBetween val="midCat"/>
        <c:dispUnits/>
      </c:valAx>
      <c:valAx>
        <c:axId val="59433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4299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Passenger Car and Total Vehicle Sales in Japan, 
1955-2009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Cars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 Auto'!$A$6:$A$56</c:f>
              <c:numCache>
                <c:ptCount val="51"/>
                <c:pt idx="0">
                  <c:v>1955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</c:numCache>
            </c:numRef>
          </c:xVal>
          <c:yVal>
            <c:numRef>
              <c:f>'Japan Auto'!$C$6:$C$56</c:f>
              <c:numCache>
                <c:ptCount val="51"/>
                <c:pt idx="0">
                  <c:v>20.055</c:v>
                </c:pt>
                <c:pt idx="1">
                  <c:v>145.227</c:v>
                </c:pt>
                <c:pt idx="2">
                  <c:v>229.057</c:v>
                </c:pt>
                <c:pt idx="3">
                  <c:v>259.269</c:v>
                </c:pt>
                <c:pt idx="4">
                  <c:v>371.076</c:v>
                </c:pt>
                <c:pt idx="5">
                  <c:v>493.536</c:v>
                </c:pt>
                <c:pt idx="6">
                  <c:v>586.287</c:v>
                </c:pt>
                <c:pt idx="7">
                  <c:v>740.259</c:v>
                </c:pt>
                <c:pt idx="8">
                  <c:v>1131.337</c:v>
                </c:pt>
                <c:pt idx="9">
                  <c:v>1569.312</c:v>
                </c:pt>
                <c:pt idx="10">
                  <c:v>2036.677</c:v>
                </c:pt>
                <c:pt idx="11">
                  <c:v>2379.137</c:v>
                </c:pt>
                <c:pt idx="12">
                  <c:v>2402.757</c:v>
                </c:pt>
                <c:pt idx="13">
                  <c:v>2627.087</c:v>
                </c:pt>
                <c:pt idx="14">
                  <c:v>2953.026</c:v>
                </c:pt>
                <c:pt idx="15">
                  <c:v>2286.795</c:v>
                </c:pt>
                <c:pt idx="16">
                  <c:v>2737.641</c:v>
                </c:pt>
                <c:pt idx="17">
                  <c:v>2449.429</c:v>
                </c:pt>
                <c:pt idx="18">
                  <c:v>2500.095</c:v>
                </c:pt>
                <c:pt idx="19">
                  <c:v>2856.71</c:v>
                </c:pt>
                <c:pt idx="20">
                  <c:v>3036.873</c:v>
                </c:pt>
                <c:pt idx="21">
                  <c:v>2854.176</c:v>
                </c:pt>
                <c:pt idx="22">
                  <c:v>2866.695</c:v>
                </c:pt>
                <c:pt idx="23">
                  <c:v>3038.272</c:v>
                </c:pt>
                <c:pt idx="24">
                  <c:v>3135.611</c:v>
                </c:pt>
                <c:pt idx="25">
                  <c:v>3095.554</c:v>
                </c:pt>
                <c:pt idx="26">
                  <c:v>3104.083</c:v>
                </c:pt>
                <c:pt idx="27">
                  <c:v>3146.023</c:v>
                </c:pt>
                <c:pt idx="28">
                  <c:v>3274.8</c:v>
                </c:pt>
                <c:pt idx="29">
                  <c:v>3717.359</c:v>
                </c:pt>
                <c:pt idx="30">
                  <c:v>4403.749</c:v>
                </c:pt>
                <c:pt idx="31">
                  <c:v>5102.659</c:v>
                </c:pt>
                <c:pt idx="32">
                  <c:v>4868.233</c:v>
                </c:pt>
                <c:pt idx="33">
                  <c:v>4454.012</c:v>
                </c:pt>
                <c:pt idx="34">
                  <c:v>4199.451</c:v>
                </c:pt>
                <c:pt idx="35">
                  <c:v>4210.168</c:v>
                </c:pt>
                <c:pt idx="36">
                  <c:v>4443.906</c:v>
                </c:pt>
                <c:pt idx="37">
                  <c:v>4668.728</c:v>
                </c:pt>
                <c:pt idx="38">
                  <c:v>4492.006</c:v>
                </c:pt>
                <c:pt idx="39">
                  <c:v>4093.148</c:v>
                </c:pt>
                <c:pt idx="40">
                  <c:v>4154.084</c:v>
                </c:pt>
                <c:pt idx="41">
                  <c:v>4259.872</c:v>
                </c:pt>
                <c:pt idx="42">
                  <c:v>4289.683</c:v>
                </c:pt>
                <c:pt idx="43">
                  <c:v>4441.354</c:v>
                </c:pt>
                <c:pt idx="44">
                  <c:v>4715.92</c:v>
                </c:pt>
                <c:pt idx="45">
                  <c:v>4768.131</c:v>
                </c:pt>
                <c:pt idx="46">
                  <c:v>4748.409</c:v>
                </c:pt>
                <c:pt idx="47">
                  <c:v>4641.732</c:v>
                </c:pt>
                <c:pt idx="48">
                  <c:v>4400.299</c:v>
                </c:pt>
                <c:pt idx="49">
                  <c:v>4227.643</c:v>
                </c:pt>
                <c:pt idx="50">
                  <c:v>4050</c:v>
                </c:pt>
              </c:numCache>
            </c:numRef>
          </c:yVal>
          <c:smooth val="1"/>
        </c:ser>
        <c:ser>
          <c:idx val="1"/>
          <c:order val="1"/>
          <c:tx>
            <c:v>Total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 Auto'!$A$6:$A$56</c:f>
              <c:numCache>
                <c:ptCount val="51"/>
                <c:pt idx="0">
                  <c:v>1955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</c:numCache>
            </c:numRef>
          </c:xVal>
          <c:yVal>
            <c:numRef>
              <c:f>'Japan Auto'!$D$6:$D$56</c:f>
              <c:numCache>
                <c:ptCount val="51"/>
                <c:pt idx="0">
                  <c:v>64.53</c:v>
                </c:pt>
                <c:pt idx="1">
                  <c:v>408.18</c:v>
                </c:pt>
                <c:pt idx="2">
                  <c:v>742.919</c:v>
                </c:pt>
                <c:pt idx="3">
                  <c:v>932.991</c:v>
                </c:pt>
                <c:pt idx="4">
                  <c:v>1210.518</c:v>
                </c:pt>
                <c:pt idx="5">
                  <c:v>1494.203</c:v>
                </c:pt>
                <c:pt idx="6">
                  <c:v>1674.962</c:v>
                </c:pt>
                <c:pt idx="7">
                  <c:v>2060.142</c:v>
                </c:pt>
                <c:pt idx="8">
                  <c:v>2714.771</c:v>
                </c:pt>
                <c:pt idx="9">
                  <c:v>3308.835</c:v>
                </c:pt>
                <c:pt idx="10">
                  <c:v>3835.439</c:v>
                </c:pt>
                <c:pt idx="11">
                  <c:v>4100.467</c:v>
                </c:pt>
                <c:pt idx="12">
                  <c:v>4021.117</c:v>
                </c:pt>
                <c:pt idx="13">
                  <c:v>4366.575</c:v>
                </c:pt>
                <c:pt idx="14">
                  <c:v>4949.078</c:v>
                </c:pt>
                <c:pt idx="15">
                  <c:v>3849.739</c:v>
                </c:pt>
                <c:pt idx="16">
                  <c:v>4308.931</c:v>
                </c:pt>
                <c:pt idx="17">
                  <c:v>4104.051</c:v>
                </c:pt>
                <c:pt idx="18">
                  <c:v>4194.249</c:v>
                </c:pt>
                <c:pt idx="19">
                  <c:v>4681.863</c:v>
                </c:pt>
                <c:pt idx="20">
                  <c:v>5153.752</c:v>
                </c:pt>
                <c:pt idx="21">
                  <c:v>5015.51</c:v>
                </c:pt>
                <c:pt idx="22">
                  <c:v>5126.996</c:v>
                </c:pt>
                <c:pt idx="23">
                  <c:v>5261.431</c:v>
                </c:pt>
                <c:pt idx="24">
                  <c:v>5382.317</c:v>
                </c:pt>
                <c:pt idx="25">
                  <c:v>5436.759</c:v>
                </c:pt>
                <c:pt idx="26">
                  <c:v>5556.834</c:v>
                </c:pt>
                <c:pt idx="27">
                  <c:v>5707.814</c:v>
                </c:pt>
                <c:pt idx="28">
                  <c:v>6018.399</c:v>
                </c:pt>
                <c:pt idx="29">
                  <c:v>6721.004</c:v>
                </c:pt>
                <c:pt idx="30">
                  <c:v>7256.673</c:v>
                </c:pt>
                <c:pt idx="31">
                  <c:v>7777.493</c:v>
                </c:pt>
                <c:pt idx="32">
                  <c:v>7524.759</c:v>
                </c:pt>
                <c:pt idx="33">
                  <c:v>6959.073</c:v>
                </c:pt>
                <c:pt idx="34">
                  <c:v>6467.279</c:v>
                </c:pt>
                <c:pt idx="35">
                  <c:v>6526.696</c:v>
                </c:pt>
                <c:pt idx="36">
                  <c:v>6865.034</c:v>
                </c:pt>
                <c:pt idx="37">
                  <c:v>7077.745</c:v>
                </c:pt>
                <c:pt idx="38">
                  <c:v>6725.026</c:v>
                </c:pt>
                <c:pt idx="39">
                  <c:v>5879.425</c:v>
                </c:pt>
                <c:pt idx="40">
                  <c:v>5861.216</c:v>
                </c:pt>
                <c:pt idx="41">
                  <c:v>5963.042</c:v>
                </c:pt>
                <c:pt idx="42">
                  <c:v>5906.471</c:v>
                </c:pt>
                <c:pt idx="43">
                  <c:v>5792.093</c:v>
                </c:pt>
                <c:pt idx="44">
                  <c:v>5828.178</c:v>
                </c:pt>
                <c:pt idx="45">
                  <c:v>5853.382</c:v>
                </c:pt>
                <c:pt idx="46">
                  <c:v>5852.067</c:v>
                </c:pt>
                <c:pt idx="47">
                  <c:v>5739.506</c:v>
                </c:pt>
                <c:pt idx="48">
                  <c:v>5353.648</c:v>
                </c:pt>
                <c:pt idx="49">
                  <c:v>5082.235</c:v>
                </c:pt>
                <c:pt idx="50">
                  <c:v>4860.1</c:v>
                </c:pt>
              </c:numCache>
            </c:numRef>
          </c:yVal>
          <c:smooth val="1"/>
        </c:ser>
        <c:axId val="65142783"/>
        <c:axId val="49414136"/>
      </c:scatterChart>
      <c:valAx>
        <c:axId val="65142783"/>
        <c:scaling>
          <c:orientation val="minMax"/>
          <c:max val="2010"/>
          <c:min val="19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JAMA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414136"/>
        <c:crosses val="autoZero"/>
        <c:crossBetween val="midCat"/>
        <c:dispUnits/>
        <c:majorUnit val="5"/>
      </c:valAx>
      <c:valAx>
        <c:axId val="49414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Thousand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1427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Energy-Related Carbon Dioxide Emissions by 
Fuel Type,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Type'!$B$6:$B$65</c:f>
              <c:numCache>
                <c:ptCount val="60"/>
                <c:pt idx="0">
                  <c:v>306.4568132384523</c:v>
                </c:pt>
                <c:pt idx="1">
                  <c:v>310.9262312963729</c:v>
                </c:pt>
                <c:pt idx="2">
                  <c:v>280.3660738081317</c:v>
                </c:pt>
                <c:pt idx="3">
                  <c:v>281.662052560413</c:v>
                </c:pt>
                <c:pt idx="4">
                  <c:v>240.900107802079</c:v>
                </c:pt>
                <c:pt idx="5">
                  <c:v>276.9040155652577</c:v>
                </c:pt>
                <c:pt idx="6">
                  <c:v>281.26944446904787</c:v>
                </c:pt>
                <c:pt idx="7">
                  <c:v>268.09297638817503</c:v>
                </c:pt>
                <c:pt idx="8">
                  <c:v>236.5284622902562</c:v>
                </c:pt>
                <c:pt idx="9">
                  <c:v>236.48312829766508</c:v>
                </c:pt>
                <c:pt idx="10">
                  <c:v>244.22255302446615</c:v>
                </c:pt>
                <c:pt idx="11">
                  <c:v>238.96673187498698</c:v>
                </c:pt>
                <c:pt idx="12">
                  <c:v>246.13196596592636</c:v>
                </c:pt>
                <c:pt idx="13">
                  <c:v>258.79042879127115</c:v>
                </c:pt>
                <c:pt idx="14">
                  <c:v>272.41650751508774</c:v>
                </c:pt>
                <c:pt idx="15">
                  <c:v>287.4557935344317</c:v>
                </c:pt>
                <c:pt idx="16">
                  <c:v>301.33073705916075</c:v>
                </c:pt>
                <c:pt idx="17">
                  <c:v>296.1000268908139</c:v>
                </c:pt>
                <c:pt idx="18">
                  <c:v>306.7517950356901</c:v>
                </c:pt>
                <c:pt idx="19">
                  <c:v>307.53080880907106</c:v>
                </c:pt>
                <c:pt idx="20">
                  <c:v>304.1498592278534</c:v>
                </c:pt>
                <c:pt idx="21">
                  <c:v>288.6837349376097</c:v>
                </c:pt>
                <c:pt idx="22">
                  <c:v>301.56760507490776</c:v>
                </c:pt>
                <c:pt idx="23">
                  <c:v>323.4969469445712</c:v>
                </c:pt>
                <c:pt idx="24">
                  <c:v>317.4689930992484</c:v>
                </c:pt>
                <c:pt idx="25">
                  <c:v>316.7407459109005</c:v>
                </c:pt>
                <c:pt idx="26">
                  <c:v>339.7204348722788</c:v>
                </c:pt>
                <c:pt idx="27">
                  <c:v>348.69605397245755</c:v>
                </c:pt>
                <c:pt idx="28">
                  <c:v>348.09836973912263</c:v>
                </c:pt>
                <c:pt idx="29">
                  <c:v>378.38150073972</c:v>
                </c:pt>
                <c:pt idx="30">
                  <c:v>392.18103049568344</c:v>
                </c:pt>
                <c:pt idx="31">
                  <c:v>404.396463600036</c:v>
                </c:pt>
                <c:pt idx="32">
                  <c:v>390.38624297177864</c:v>
                </c:pt>
                <c:pt idx="33">
                  <c:v>405.51669247480805</c:v>
                </c:pt>
                <c:pt idx="34">
                  <c:v>435.9159754727437</c:v>
                </c:pt>
                <c:pt idx="35">
                  <c:v>446.8681385220833</c:v>
                </c:pt>
                <c:pt idx="36">
                  <c:v>440.9922431547371</c:v>
                </c:pt>
                <c:pt idx="37">
                  <c:v>460.3561890930367</c:v>
                </c:pt>
                <c:pt idx="38">
                  <c:v>482.37916162263804</c:v>
                </c:pt>
                <c:pt idx="39">
                  <c:v>484.05128562180096</c:v>
                </c:pt>
                <c:pt idx="40">
                  <c:v>489.97865358543896</c:v>
                </c:pt>
                <c:pt idx="41">
                  <c:v>485.77688375570614</c:v>
                </c:pt>
                <c:pt idx="42">
                  <c:v>489.931842112731</c:v>
                </c:pt>
                <c:pt idx="43">
                  <c:v>508.2043291233729</c:v>
                </c:pt>
                <c:pt idx="44">
                  <c:v>511.30522177160947</c:v>
                </c:pt>
                <c:pt idx="45">
                  <c:v>516.5866925621752</c:v>
                </c:pt>
                <c:pt idx="46">
                  <c:v>539.193913694611</c:v>
                </c:pt>
                <c:pt idx="47">
                  <c:v>552.6006345409868</c:v>
                </c:pt>
                <c:pt idx="48">
                  <c:v>558.2661108717434</c:v>
                </c:pt>
                <c:pt idx="49">
                  <c:v>558.4576830913076</c:v>
                </c:pt>
                <c:pt idx="50">
                  <c:v>584.0348202939582</c:v>
                </c:pt>
                <c:pt idx="51">
                  <c:v>568.4721204126979</c:v>
                </c:pt>
                <c:pt idx="52">
                  <c:v>571.1133819107188</c:v>
                </c:pt>
                <c:pt idx="53">
                  <c:v>581.2631240454639</c:v>
                </c:pt>
                <c:pt idx="54">
                  <c:v>588.4465423154265</c:v>
                </c:pt>
                <c:pt idx="55">
                  <c:v>589.4168618199941</c:v>
                </c:pt>
                <c:pt idx="56">
                  <c:v>583.5792979175656</c:v>
                </c:pt>
                <c:pt idx="57">
                  <c:v>589.7481824064404</c:v>
                </c:pt>
                <c:pt idx="58">
                  <c:v>581.0176869071781</c:v>
                </c:pt>
                <c:pt idx="59">
                  <c:v>520.229162167028</c:v>
                </c:pt>
              </c:numCache>
            </c:numRef>
          </c:yVal>
          <c:smooth val="1"/>
        </c:ser>
        <c:ser>
          <c:idx val="1"/>
          <c:order val="1"/>
          <c:tx>
            <c:v>Oil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Type'!$C$6:$C$65</c:f>
              <c:numCache>
                <c:ptCount val="60"/>
                <c:pt idx="0">
                  <c:v>248.8541037073371</c:v>
                </c:pt>
                <c:pt idx="1">
                  <c:v>268.8145270795223</c:v>
                </c:pt>
                <c:pt idx="2">
                  <c:v>277.99051618960095</c:v>
                </c:pt>
                <c:pt idx="3">
                  <c:v>289.49838979036946</c:v>
                </c:pt>
                <c:pt idx="4">
                  <c:v>294.32011469422247</c:v>
                </c:pt>
                <c:pt idx="5">
                  <c:v>319.13471961838366</c:v>
                </c:pt>
                <c:pt idx="6">
                  <c:v>330.04699070955155</c:v>
                </c:pt>
                <c:pt idx="7">
                  <c:v>331.60937683705777</c:v>
                </c:pt>
                <c:pt idx="8">
                  <c:v>340.794688548413</c:v>
                </c:pt>
                <c:pt idx="9">
                  <c:v>355.07425724879874</c:v>
                </c:pt>
                <c:pt idx="10">
                  <c:v>365.36871360814223</c:v>
                </c:pt>
                <c:pt idx="11">
                  <c:v>370.5342893195064</c:v>
                </c:pt>
                <c:pt idx="12">
                  <c:v>384.82596707091795</c:v>
                </c:pt>
                <c:pt idx="13">
                  <c:v>394.3419515275928</c:v>
                </c:pt>
                <c:pt idx="14">
                  <c:v>404.8044184713794</c:v>
                </c:pt>
                <c:pt idx="15">
                  <c:v>422.2087308369749</c:v>
                </c:pt>
                <c:pt idx="16">
                  <c:v>442.01741185544137</c:v>
                </c:pt>
                <c:pt idx="17">
                  <c:v>459.2962579115557</c:v>
                </c:pt>
                <c:pt idx="18">
                  <c:v>488.71076081136886</c:v>
                </c:pt>
                <c:pt idx="19">
                  <c:v>513.5217176235583</c:v>
                </c:pt>
                <c:pt idx="20">
                  <c:v>535.497682976037</c:v>
                </c:pt>
                <c:pt idx="21">
                  <c:v>554.8870952681783</c:v>
                </c:pt>
                <c:pt idx="22">
                  <c:v>598.7030062990199</c:v>
                </c:pt>
                <c:pt idx="23">
                  <c:v>632.3987999777522</c:v>
                </c:pt>
                <c:pt idx="24">
                  <c:v>605.94370998236</c:v>
                </c:pt>
                <c:pt idx="25">
                  <c:v>595.3689366788947</c:v>
                </c:pt>
                <c:pt idx="26">
                  <c:v>639.1161646301405</c:v>
                </c:pt>
                <c:pt idx="27">
                  <c:v>673.9091102299436</c:v>
                </c:pt>
                <c:pt idx="28">
                  <c:v>686.6494558340188</c:v>
                </c:pt>
                <c:pt idx="29">
                  <c:v>664.1381658803114</c:v>
                </c:pt>
                <c:pt idx="30">
                  <c:v>617.2149935079207</c:v>
                </c:pt>
                <c:pt idx="31">
                  <c:v>578.4316624567298</c:v>
                </c:pt>
                <c:pt idx="32">
                  <c:v>546.3273688980497</c:v>
                </c:pt>
                <c:pt idx="33">
                  <c:v>538.6753886353581</c:v>
                </c:pt>
                <c:pt idx="34">
                  <c:v>558.6793451343207</c:v>
                </c:pt>
                <c:pt idx="35">
                  <c:v>553.9581289180132</c:v>
                </c:pt>
                <c:pt idx="36">
                  <c:v>579.2572348099965</c:v>
                </c:pt>
                <c:pt idx="37">
                  <c:v>588.285919159272</c:v>
                </c:pt>
                <c:pt idx="38">
                  <c:v>613.7204272373227</c:v>
                </c:pt>
                <c:pt idx="39">
                  <c:v>615.5582218395624</c:v>
                </c:pt>
                <c:pt idx="40">
                  <c:v>593.943260146274</c:v>
                </c:pt>
                <c:pt idx="41">
                  <c:v>579.1687785015271</c:v>
                </c:pt>
                <c:pt idx="42">
                  <c:v>590.8929753493637</c:v>
                </c:pt>
                <c:pt idx="43">
                  <c:v>594.5939084391105</c:v>
                </c:pt>
                <c:pt idx="44">
                  <c:v>606.1937501024855</c:v>
                </c:pt>
                <c:pt idx="45">
                  <c:v>601.5376963893539</c:v>
                </c:pt>
                <c:pt idx="46">
                  <c:v>623.8188045003234</c:v>
                </c:pt>
                <c:pt idx="47">
                  <c:v>629.8207684795427</c:v>
                </c:pt>
                <c:pt idx="48">
                  <c:v>641.5512465364477</c:v>
                </c:pt>
                <c:pt idx="49">
                  <c:v>658.2297372327344</c:v>
                </c:pt>
                <c:pt idx="50">
                  <c:v>670.3598825183979</c:v>
                </c:pt>
                <c:pt idx="51">
                  <c:v>673.3373215520173</c:v>
                </c:pt>
                <c:pt idx="52">
                  <c:v>673.1377810863598</c:v>
                </c:pt>
                <c:pt idx="53">
                  <c:v>685.2556841584583</c:v>
                </c:pt>
                <c:pt idx="54">
                  <c:v>710.0089319474171</c:v>
                </c:pt>
                <c:pt idx="55">
                  <c:v>714.5163655651943</c:v>
                </c:pt>
                <c:pt idx="56">
                  <c:v>708.0579587271438</c:v>
                </c:pt>
                <c:pt idx="57">
                  <c:v>703.6096110662994</c:v>
                </c:pt>
                <c:pt idx="58">
                  <c:v>658.090909090909</c:v>
                </c:pt>
                <c:pt idx="59">
                  <c:v>627.8593307641296</c:v>
                </c:pt>
              </c:numCache>
            </c:numRef>
          </c:yVal>
          <c:smooth val="1"/>
        </c:ser>
        <c:ser>
          <c:idx val="2"/>
          <c:order val="2"/>
          <c:tx>
            <c:v>NG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Type'!$D$6:$D$65</c:f>
              <c:numCache>
                <c:ptCount val="60"/>
                <c:pt idx="0">
                  <c:v>86.91357387249998</c:v>
                </c:pt>
                <c:pt idx="1">
                  <c:v>101.7532317275</c:v>
                </c:pt>
                <c:pt idx="2">
                  <c:v>108.96213508249998</c:v>
                </c:pt>
                <c:pt idx="3">
                  <c:v>113.71335958249999</c:v>
                </c:pt>
                <c:pt idx="4">
                  <c:v>120.34635693749998</c:v>
                </c:pt>
                <c:pt idx="5">
                  <c:v>130.305931325</c:v>
                </c:pt>
                <c:pt idx="6">
                  <c:v>138.36861532499998</c:v>
                </c:pt>
                <c:pt idx="7">
                  <c:v>146.8682680025</c:v>
                </c:pt>
                <c:pt idx="8">
                  <c:v>154.08724971249998</c:v>
                </c:pt>
                <c:pt idx="9">
                  <c:v>168.77285271249997</c:v>
                </c:pt>
                <c:pt idx="10">
                  <c:v>178.32016184126127</c:v>
                </c:pt>
                <c:pt idx="11">
                  <c:v>184.15541339639333</c:v>
                </c:pt>
                <c:pt idx="12">
                  <c:v>195.64851144667952</c:v>
                </c:pt>
                <c:pt idx="13">
                  <c:v>205.45863227156025</c:v>
                </c:pt>
                <c:pt idx="14">
                  <c:v>217.99303045324262</c:v>
                </c:pt>
                <c:pt idx="15">
                  <c:v>224.8588421908298</c:v>
                </c:pt>
                <c:pt idx="16">
                  <c:v>242.36938556980283</c:v>
                </c:pt>
                <c:pt idx="17">
                  <c:v>256.0992278247961</c:v>
                </c:pt>
                <c:pt idx="18">
                  <c:v>273.7700869577711</c:v>
                </c:pt>
                <c:pt idx="19">
                  <c:v>294.50557118708446</c:v>
                </c:pt>
                <c:pt idx="20">
                  <c:v>309.31573475927075</c:v>
                </c:pt>
                <c:pt idx="21">
                  <c:v>318.8868506563393</c:v>
                </c:pt>
                <c:pt idx="22">
                  <c:v>323.44455270448196</c:v>
                </c:pt>
                <c:pt idx="23">
                  <c:v>322.0091553001345</c:v>
                </c:pt>
                <c:pt idx="24">
                  <c:v>309.6799246997429</c:v>
                </c:pt>
                <c:pt idx="25">
                  <c:v>284.90832933969267</c:v>
                </c:pt>
                <c:pt idx="26">
                  <c:v>290.6535681288536</c:v>
                </c:pt>
                <c:pt idx="27">
                  <c:v>284.80556720230373</c:v>
                </c:pt>
                <c:pt idx="28">
                  <c:v>286.2018411369882</c:v>
                </c:pt>
                <c:pt idx="29">
                  <c:v>295.1339975151065</c:v>
                </c:pt>
                <c:pt idx="30">
                  <c:v>292.24610399853617</c:v>
                </c:pt>
                <c:pt idx="31">
                  <c:v>285.43121808203955</c:v>
                </c:pt>
                <c:pt idx="32">
                  <c:v>265.15225731041687</c:v>
                </c:pt>
                <c:pt idx="33">
                  <c:v>247.8595172735143</c:v>
                </c:pt>
                <c:pt idx="34">
                  <c:v>264.3396323037824</c:v>
                </c:pt>
                <c:pt idx="35">
                  <c:v>254.87086147017058</c:v>
                </c:pt>
                <c:pt idx="36">
                  <c:v>238.3584845438707</c:v>
                </c:pt>
                <c:pt idx="37">
                  <c:v>252.88918435484655</c:v>
                </c:pt>
                <c:pt idx="38">
                  <c:v>264.3662106348747</c:v>
                </c:pt>
                <c:pt idx="39">
                  <c:v>281.147884752565</c:v>
                </c:pt>
                <c:pt idx="40">
                  <c:v>279.8428750325099</c:v>
                </c:pt>
                <c:pt idx="41">
                  <c:v>285.7022187697279</c:v>
                </c:pt>
                <c:pt idx="42">
                  <c:v>296.1842959016002</c:v>
                </c:pt>
                <c:pt idx="43">
                  <c:v>303.1353590489393</c:v>
                </c:pt>
                <c:pt idx="44">
                  <c:v>309.4641675133591</c:v>
                </c:pt>
                <c:pt idx="45">
                  <c:v>323.462548042192</c:v>
                </c:pt>
                <c:pt idx="46">
                  <c:v>329.6853515904598</c:v>
                </c:pt>
                <c:pt idx="47">
                  <c:v>332.54194912136603</c:v>
                </c:pt>
                <c:pt idx="48">
                  <c:v>325.313780313424</c:v>
                </c:pt>
                <c:pt idx="49">
                  <c:v>325.3227433028578</c:v>
                </c:pt>
                <c:pt idx="50">
                  <c:v>336.61893261242994</c:v>
                </c:pt>
                <c:pt idx="51">
                  <c:v>323.20676522453937</c:v>
                </c:pt>
                <c:pt idx="52">
                  <c:v>338.66055958917326</c:v>
                </c:pt>
                <c:pt idx="53">
                  <c:v>329.65228080704435</c:v>
                </c:pt>
                <c:pt idx="54">
                  <c:v>324.7249799339982</c:v>
                </c:pt>
                <c:pt idx="55">
                  <c:v>322.52718018782997</c:v>
                </c:pt>
                <c:pt idx="56">
                  <c:v>316.0670070331554</c:v>
                </c:pt>
                <c:pt idx="57">
                  <c:v>337.3711875360384</c:v>
                </c:pt>
                <c:pt idx="58">
                  <c:v>340.0691461362361</c:v>
                </c:pt>
                <c:pt idx="59">
                  <c:v>328.93884353005984</c:v>
                </c:pt>
              </c:numCache>
            </c:numRef>
          </c:yVal>
          <c:smooth val="1"/>
        </c:ser>
        <c:axId val="21205825"/>
        <c:axId val="56634698"/>
      </c:scatterChart>
      <c:valAx>
        <c:axId val="2120582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634698"/>
        <c:crosses val="autoZero"/>
        <c:crossBetween val="midCat"/>
        <c:dispUnits/>
      </c:valAx>
      <c:valAx>
        <c:axId val="56634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Million Metric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2058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Energy-Related Carbon Dioxide Emissions 
from Coal,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Type'!$B$6:$B$65</c:f>
              <c:numCache>
                <c:ptCount val="60"/>
                <c:pt idx="0">
                  <c:v>306.4568132384523</c:v>
                </c:pt>
                <c:pt idx="1">
                  <c:v>310.9262312963729</c:v>
                </c:pt>
                <c:pt idx="2">
                  <c:v>280.3660738081317</c:v>
                </c:pt>
                <c:pt idx="3">
                  <c:v>281.662052560413</c:v>
                </c:pt>
                <c:pt idx="4">
                  <c:v>240.900107802079</c:v>
                </c:pt>
                <c:pt idx="5">
                  <c:v>276.9040155652577</c:v>
                </c:pt>
                <c:pt idx="6">
                  <c:v>281.26944446904787</c:v>
                </c:pt>
                <c:pt idx="7">
                  <c:v>268.09297638817503</c:v>
                </c:pt>
                <c:pt idx="8">
                  <c:v>236.5284622902562</c:v>
                </c:pt>
                <c:pt idx="9">
                  <c:v>236.48312829766508</c:v>
                </c:pt>
                <c:pt idx="10">
                  <c:v>244.22255302446615</c:v>
                </c:pt>
                <c:pt idx="11">
                  <c:v>238.96673187498698</c:v>
                </c:pt>
                <c:pt idx="12">
                  <c:v>246.13196596592636</c:v>
                </c:pt>
                <c:pt idx="13">
                  <c:v>258.79042879127115</c:v>
                </c:pt>
                <c:pt idx="14">
                  <c:v>272.41650751508774</c:v>
                </c:pt>
                <c:pt idx="15">
                  <c:v>287.4557935344317</c:v>
                </c:pt>
                <c:pt idx="16">
                  <c:v>301.33073705916075</c:v>
                </c:pt>
                <c:pt idx="17">
                  <c:v>296.1000268908139</c:v>
                </c:pt>
                <c:pt idx="18">
                  <c:v>306.7517950356901</c:v>
                </c:pt>
                <c:pt idx="19">
                  <c:v>307.53080880907106</c:v>
                </c:pt>
                <c:pt idx="20">
                  <c:v>304.1498592278534</c:v>
                </c:pt>
                <c:pt idx="21">
                  <c:v>288.6837349376097</c:v>
                </c:pt>
                <c:pt idx="22">
                  <c:v>301.56760507490776</c:v>
                </c:pt>
                <c:pt idx="23">
                  <c:v>323.4969469445712</c:v>
                </c:pt>
                <c:pt idx="24">
                  <c:v>317.4689930992484</c:v>
                </c:pt>
                <c:pt idx="25">
                  <c:v>316.7407459109005</c:v>
                </c:pt>
                <c:pt idx="26">
                  <c:v>339.7204348722788</c:v>
                </c:pt>
                <c:pt idx="27">
                  <c:v>348.69605397245755</c:v>
                </c:pt>
                <c:pt idx="28">
                  <c:v>348.09836973912263</c:v>
                </c:pt>
                <c:pt idx="29">
                  <c:v>378.38150073972</c:v>
                </c:pt>
                <c:pt idx="30">
                  <c:v>392.18103049568344</c:v>
                </c:pt>
                <c:pt idx="31">
                  <c:v>404.396463600036</c:v>
                </c:pt>
                <c:pt idx="32">
                  <c:v>390.38624297177864</c:v>
                </c:pt>
                <c:pt idx="33">
                  <c:v>405.51669247480805</c:v>
                </c:pt>
                <c:pt idx="34">
                  <c:v>435.9159754727437</c:v>
                </c:pt>
                <c:pt idx="35">
                  <c:v>446.8681385220833</c:v>
                </c:pt>
                <c:pt idx="36">
                  <c:v>440.9922431547371</c:v>
                </c:pt>
                <c:pt idx="37">
                  <c:v>460.3561890930367</c:v>
                </c:pt>
                <c:pt idx="38">
                  <c:v>482.37916162263804</c:v>
                </c:pt>
                <c:pt idx="39">
                  <c:v>484.05128562180096</c:v>
                </c:pt>
                <c:pt idx="40">
                  <c:v>489.97865358543896</c:v>
                </c:pt>
                <c:pt idx="41">
                  <c:v>485.77688375570614</c:v>
                </c:pt>
                <c:pt idx="42">
                  <c:v>489.931842112731</c:v>
                </c:pt>
                <c:pt idx="43">
                  <c:v>508.2043291233729</c:v>
                </c:pt>
                <c:pt idx="44">
                  <c:v>511.30522177160947</c:v>
                </c:pt>
                <c:pt idx="45">
                  <c:v>516.5866925621752</c:v>
                </c:pt>
                <c:pt idx="46">
                  <c:v>539.193913694611</c:v>
                </c:pt>
                <c:pt idx="47">
                  <c:v>552.6006345409868</c:v>
                </c:pt>
                <c:pt idx="48">
                  <c:v>558.2661108717434</c:v>
                </c:pt>
                <c:pt idx="49">
                  <c:v>558.4576830913076</c:v>
                </c:pt>
                <c:pt idx="50">
                  <c:v>584.0348202939582</c:v>
                </c:pt>
                <c:pt idx="51">
                  <c:v>568.4721204126979</c:v>
                </c:pt>
                <c:pt idx="52">
                  <c:v>571.1133819107188</c:v>
                </c:pt>
                <c:pt idx="53">
                  <c:v>581.2631240454639</c:v>
                </c:pt>
                <c:pt idx="54">
                  <c:v>588.4465423154265</c:v>
                </c:pt>
                <c:pt idx="55">
                  <c:v>589.4168618199941</c:v>
                </c:pt>
                <c:pt idx="56">
                  <c:v>583.5792979175656</c:v>
                </c:pt>
                <c:pt idx="57">
                  <c:v>589.7481824064404</c:v>
                </c:pt>
                <c:pt idx="58">
                  <c:v>581.0176869071781</c:v>
                </c:pt>
                <c:pt idx="59">
                  <c:v>520.229162167028</c:v>
                </c:pt>
              </c:numCache>
            </c:numRef>
          </c:yVal>
          <c:smooth val="1"/>
        </c:ser>
        <c:axId val="39950235"/>
        <c:axId val="24007796"/>
      </c:scatterChart>
      <c:valAx>
        <c:axId val="3995023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007796"/>
        <c:crosses val="autoZero"/>
        <c:crossBetween val="midCat"/>
        <c:dispUnits/>
      </c:valAx>
      <c:valAx>
        <c:axId val="24007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Million Metric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502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Energy-Related Carbon Dioxide Emissions from Oil,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Type'!$C$6:$C$65</c:f>
              <c:numCache>
                <c:ptCount val="60"/>
                <c:pt idx="0">
                  <c:v>248.8541037073371</c:v>
                </c:pt>
                <c:pt idx="1">
                  <c:v>268.8145270795223</c:v>
                </c:pt>
                <c:pt idx="2">
                  <c:v>277.99051618960095</c:v>
                </c:pt>
                <c:pt idx="3">
                  <c:v>289.49838979036946</c:v>
                </c:pt>
                <c:pt idx="4">
                  <c:v>294.32011469422247</c:v>
                </c:pt>
                <c:pt idx="5">
                  <c:v>319.13471961838366</c:v>
                </c:pt>
                <c:pt idx="6">
                  <c:v>330.04699070955155</c:v>
                </c:pt>
                <c:pt idx="7">
                  <c:v>331.60937683705777</c:v>
                </c:pt>
                <c:pt idx="8">
                  <c:v>340.794688548413</c:v>
                </c:pt>
                <c:pt idx="9">
                  <c:v>355.07425724879874</c:v>
                </c:pt>
                <c:pt idx="10">
                  <c:v>365.36871360814223</c:v>
                </c:pt>
                <c:pt idx="11">
                  <c:v>370.5342893195064</c:v>
                </c:pt>
                <c:pt idx="12">
                  <c:v>384.82596707091795</c:v>
                </c:pt>
                <c:pt idx="13">
                  <c:v>394.3419515275928</c:v>
                </c:pt>
                <c:pt idx="14">
                  <c:v>404.8044184713794</c:v>
                </c:pt>
                <c:pt idx="15">
                  <c:v>422.2087308369749</c:v>
                </c:pt>
                <c:pt idx="16">
                  <c:v>442.01741185544137</c:v>
                </c:pt>
                <c:pt idx="17">
                  <c:v>459.2962579115557</c:v>
                </c:pt>
                <c:pt idx="18">
                  <c:v>488.71076081136886</c:v>
                </c:pt>
                <c:pt idx="19">
                  <c:v>513.5217176235583</c:v>
                </c:pt>
                <c:pt idx="20">
                  <c:v>535.497682976037</c:v>
                </c:pt>
                <c:pt idx="21">
                  <c:v>554.8870952681783</c:v>
                </c:pt>
                <c:pt idx="22">
                  <c:v>598.7030062990199</c:v>
                </c:pt>
                <c:pt idx="23">
                  <c:v>632.3987999777522</c:v>
                </c:pt>
                <c:pt idx="24">
                  <c:v>605.94370998236</c:v>
                </c:pt>
                <c:pt idx="25">
                  <c:v>595.3689366788947</c:v>
                </c:pt>
                <c:pt idx="26">
                  <c:v>639.1161646301405</c:v>
                </c:pt>
                <c:pt idx="27">
                  <c:v>673.9091102299436</c:v>
                </c:pt>
                <c:pt idx="28">
                  <c:v>686.6494558340188</c:v>
                </c:pt>
                <c:pt idx="29">
                  <c:v>664.1381658803114</c:v>
                </c:pt>
                <c:pt idx="30">
                  <c:v>617.2149935079207</c:v>
                </c:pt>
                <c:pt idx="31">
                  <c:v>578.4316624567298</c:v>
                </c:pt>
                <c:pt idx="32">
                  <c:v>546.3273688980497</c:v>
                </c:pt>
                <c:pt idx="33">
                  <c:v>538.6753886353581</c:v>
                </c:pt>
                <c:pt idx="34">
                  <c:v>558.6793451343207</c:v>
                </c:pt>
                <c:pt idx="35">
                  <c:v>553.9581289180132</c:v>
                </c:pt>
                <c:pt idx="36">
                  <c:v>579.2572348099965</c:v>
                </c:pt>
                <c:pt idx="37">
                  <c:v>588.285919159272</c:v>
                </c:pt>
                <c:pt idx="38">
                  <c:v>613.7204272373227</c:v>
                </c:pt>
                <c:pt idx="39">
                  <c:v>615.5582218395624</c:v>
                </c:pt>
                <c:pt idx="40">
                  <c:v>593.943260146274</c:v>
                </c:pt>
                <c:pt idx="41">
                  <c:v>579.1687785015271</c:v>
                </c:pt>
                <c:pt idx="42">
                  <c:v>590.8929753493637</c:v>
                </c:pt>
                <c:pt idx="43">
                  <c:v>594.5939084391105</c:v>
                </c:pt>
                <c:pt idx="44">
                  <c:v>606.1937501024855</c:v>
                </c:pt>
                <c:pt idx="45">
                  <c:v>601.5376963893539</c:v>
                </c:pt>
                <c:pt idx="46">
                  <c:v>623.8188045003234</c:v>
                </c:pt>
                <c:pt idx="47">
                  <c:v>629.8207684795427</c:v>
                </c:pt>
                <c:pt idx="48">
                  <c:v>641.5512465364477</c:v>
                </c:pt>
                <c:pt idx="49">
                  <c:v>658.2297372327344</c:v>
                </c:pt>
                <c:pt idx="50">
                  <c:v>670.3598825183979</c:v>
                </c:pt>
                <c:pt idx="51">
                  <c:v>673.3373215520173</c:v>
                </c:pt>
                <c:pt idx="52">
                  <c:v>673.1377810863598</c:v>
                </c:pt>
                <c:pt idx="53">
                  <c:v>685.2556841584583</c:v>
                </c:pt>
                <c:pt idx="54">
                  <c:v>710.0089319474171</c:v>
                </c:pt>
                <c:pt idx="55">
                  <c:v>714.5163655651943</c:v>
                </c:pt>
                <c:pt idx="56">
                  <c:v>708.0579587271438</c:v>
                </c:pt>
                <c:pt idx="57">
                  <c:v>703.6096110662994</c:v>
                </c:pt>
                <c:pt idx="58">
                  <c:v>658.090909090909</c:v>
                </c:pt>
                <c:pt idx="59">
                  <c:v>627.8593307641296</c:v>
                </c:pt>
              </c:numCache>
            </c:numRef>
          </c:yVal>
          <c:smooth val="1"/>
        </c:ser>
        <c:axId val="14743573"/>
        <c:axId val="65583294"/>
      </c:scatterChart>
      <c:valAx>
        <c:axId val="14743573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583294"/>
        <c:crosses val="autoZero"/>
        <c:crossBetween val="midCat"/>
        <c:dispUnits/>
      </c:valAx>
      <c:valAx>
        <c:axId val="65583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Million Metric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7435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Energy-Related Carbon Dioxide Emissions from Natural Gas,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NG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Type'!$D$6:$D$65</c:f>
              <c:numCache>
                <c:ptCount val="60"/>
                <c:pt idx="0">
                  <c:v>86.91357387249998</c:v>
                </c:pt>
                <c:pt idx="1">
                  <c:v>101.7532317275</c:v>
                </c:pt>
                <c:pt idx="2">
                  <c:v>108.96213508249998</c:v>
                </c:pt>
                <c:pt idx="3">
                  <c:v>113.71335958249999</c:v>
                </c:pt>
                <c:pt idx="4">
                  <c:v>120.34635693749998</c:v>
                </c:pt>
                <c:pt idx="5">
                  <c:v>130.305931325</c:v>
                </c:pt>
                <c:pt idx="6">
                  <c:v>138.36861532499998</c:v>
                </c:pt>
                <c:pt idx="7">
                  <c:v>146.8682680025</c:v>
                </c:pt>
                <c:pt idx="8">
                  <c:v>154.08724971249998</c:v>
                </c:pt>
                <c:pt idx="9">
                  <c:v>168.77285271249997</c:v>
                </c:pt>
                <c:pt idx="10">
                  <c:v>178.32016184126127</c:v>
                </c:pt>
                <c:pt idx="11">
                  <c:v>184.15541339639333</c:v>
                </c:pt>
                <c:pt idx="12">
                  <c:v>195.64851144667952</c:v>
                </c:pt>
                <c:pt idx="13">
                  <c:v>205.45863227156025</c:v>
                </c:pt>
                <c:pt idx="14">
                  <c:v>217.99303045324262</c:v>
                </c:pt>
                <c:pt idx="15">
                  <c:v>224.8588421908298</c:v>
                </c:pt>
                <c:pt idx="16">
                  <c:v>242.36938556980283</c:v>
                </c:pt>
                <c:pt idx="17">
                  <c:v>256.0992278247961</c:v>
                </c:pt>
                <c:pt idx="18">
                  <c:v>273.7700869577711</c:v>
                </c:pt>
                <c:pt idx="19">
                  <c:v>294.50557118708446</c:v>
                </c:pt>
                <c:pt idx="20">
                  <c:v>309.31573475927075</c:v>
                </c:pt>
                <c:pt idx="21">
                  <c:v>318.8868506563393</c:v>
                </c:pt>
                <c:pt idx="22">
                  <c:v>323.44455270448196</c:v>
                </c:pt>
                <c:pt idx="23">
                  <c:v>322.0091553001345</c:v>
                </c:pt>
                <c:pt idx="24">
                  <c:v>309.6799246997429</c:v>
                </c:pt>
                <c:pt idx="25">
                  <c:v>284.90832933969267</c:v>
                </c:pt>
                <c:pt idx="26">
                  <c:v>290.6535681288536</c:v>
                </c:pt>
                <c:pt idx="27">
                  <c:v>284.80556720230373</c:v>
                </c:pt>
                <c:pt idx="28">
                  <c:v>286.2018411369882</c:v>
                </c:pt>
                <c:pt idx="29">
                  <c:v>295.1339975151065</c:v>
                </c:pt>
                <c:pt idx="30">
                  <c:v>292.24610399853617</c:v>
                </c:pt>
                <c:pt idx="31">
                  <c:v>285.43121808203955</c:v>
                </c:pt>
                <c:pt idx="32">
                  <c:v>265.15225731041687</c:v>
                </c:pt>
                <c:pt idx="33">
                  <c:v>247.8595172735143</c:v>
                </c:pt>
                <c:pt idx="34">
                  <c:v>264.3396323037824</c:v>
                </c:pt>
                <c:pt idx="35">
                  <c:v>254.87086147017058</c:v>
                </c:pt>
                <c:pt idx="36">
                  <c:v>238.3584845438707</c:v>
                </c:pt>
                <c:pt idx="37">
                  <c:v>252.88918435484655</c:v>
                </c:pt>
                <c:pt idx="38">
                  <c:v>264.3662106348747</c:v>
                </c:pt>
                <c:pt idx="39">
                  <c:v>281.147884752565</c:v>
                </c:pt>
                <c:pt idx="40">
                  <c:v>279.8428750325099</c:v>
                </c:pt>
                <c:pt idx="41">
                  <c:v>285.7022187697279</c:v>
                </c:pt>
                <c:pt idx="42">
                  <c:v>296.1842959016002</c:v>
                </c:pt>
                <c:pt idx="43">
                  <c:v>303.1353590489393</c:v>
                </c:pt>
                <c:pt idx="44">
                  <c:v>309.4641675133591</c:v>
                </c:pt>
                <c:pt idx="45">
                  <c:v>323.462548042192</c:v>
                </c:pt>
                <c:pt idx="46">
                  <c:v>329.6853515904598</c:v>
                </c:pt>
                <c:pt idx="47">
                  <c:v>332.54194912136603</c:v>
                </c:pt>
                <c:pt idx="48">
                  <c:v>325.313780313424</c:v>
                </c:pt>
                <c:pt idx="49">
                  <c:v>325.3227433028578</c:v>
                </c:pt>
                <c:pt idx="50">
                  <c:v>336.61893261242994</c:v>
                </c:pt>
                <c:pt idx="51">
                  <c:v>323.20676522453937</c:v>
                </c:pt>
                <c:pt idx="52">
                  <c:v>338.66055958917326</c:v>
                </c:pt>
                <c:pt idx="53">
                  <c:v>329.65228080704435</c:v>
                </c:pt>
                <c:pt idx="54">
                  <c:v>324.7249799339982</c:v>
                </c:pt>
                <c:pt idx="55">
                  <c:v>322.52718018782997</c:v>
                </c:pt>
                <c:pt idx="56">
                  <c:v>316.0670070331554</c:v>
                </c:pt>
                <c:pt idx="57">
                  <c:v>337.3711875360384</c:v>
                </c:pt>
                <c:pt idx="58">
                  <c:v>340.0691461362361</c:v>
                </c:pt>
                <c:pt idx="59">
                  <c:v>328.93884353005984</c:v>
                </c:pt>
              </c:numCache>
            </c:numRef>
          </c:yVal>
          <c:smooth val="1"/>
        </c:ser>
        <c:axId val="53378735"/>
        <c:axId val="10646568"/>
      </c:scatterChart>
      <c:valAx>
        <c:axId val="5337873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646568"/>
        <c:crosses val="autoZero"/>
        <c:crossBetween val="midCat"/>
        <c:dispUnits/>
      </c:valAx>
      <c:valAx>
        <c:axId val="10646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Million Metric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3787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Coal, Oil, and Natural Gas Consumption in the 
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Consump'!$B$6:$B$65</c:f>
              <c:numCache>
                <c:ptCount val="60"/>
                <c:pt idx="0">
                  <c:v>308.67772826325</c:v>
                </c:pt>
                <c:pt idx="1">
                  <c:v>313.82490252195</c:v>
                </c:pt>
                <c:pt idx="2">
                  <c:v>282.66198395352495</c:v>
                </c:pt>
                <c:pt idx="3">
                  <c:v>284.31709723060004</c:v>
                </c:pt>
                <c:pt idx="4">
                  <c:v>242.866666890575</c:v>
                </c:pt>
                <c:pt idx="5">
                  <c:v>279.18146638725005</c:v>
                </c:pt>
                <c:pt idx="6">
                  <c:v>283.7430798657</c:v>
                </c:pt>
                <c:pt idx="7">
                  <c:v>270.515763949</c:v>
                </c:pt>
                <c:pt idx="8">
                  <c:v>238.33216774299999</c:v>
                </c:pt>
                <c:pt idx="9">
                  <c:v>237.958826022475</c:v>
                </c:pt>
                <c:pt idx="10">
                  <c:v>245.94461562417501</c:v>
                </c:pt>
                <c:pt idx="11">
                  <c:v>240.5837752896</c:v>
                </c:pt>
                <c:pt idx="12">
                  <c:v>247.66134484657496</c:v>
                </c:pt>
                <c:pt idx="13">
                  <c:v>260.31345966180004</c:v>
                </c:pt>
                <c:pt idx="14">
                  <c:v>274.10961457785</c:v>
                </c:pt>
                <c:pt idx="15">
                  <c:v>289.51520312257503</c:v>
                </c:pt>
                <c:pt idx="16">
                  <c:v>303.5770071477</c:v>
                </c:pt>
                <c:pt idx="17">
                  <c:v>297.843760287975</c:v>
                </c:pt>
                <c:pt idx="18">
                  <c:v>308.26693727085</c:v>
                </c:pt>
                <c:pt idx="19">
                  <c:v>309.5385018498</c:v>
                </c:pt>
                <c:pt idx="20">
                  <c:v>306.613194888</c:v>
                </c:pt>
                <c:pt idx="21">
                  <c:v>289.9602872439</c:v>
                </c:pt>
                <c:pt idx="22">
                  <c:v>301.9229338502</c:v>
                </c:pt>
                <c:pt idx="23">
                  <c:v>324.28725335927504</c:v>
                </c:pt>
                <c:pt idx="24">
                  <c:v>316.571940465</c:v>
                </c:pt>
                <c:pt idx="25">
                  <c:v>316.5696390648</c:v>
                </c:pt>
                <c:pt idx="26">
                  <c:v>339.6016708763</c:v>
                </c:pt>
                <c:pt idx="27">
                  <c:v>348.052582279875</c:v>
                </c:pt>
                <c:pt idx="28">
                  <c:v>344.13937540147504</c:v>
                </c:pt>
                <c:pt idx="29">
                  <c:v>375.98964701999995</c:v>
                </c:pt>
                <c:pt idx="30">
                  <c:v>385.570237351125</c:v>
                </c:pt>
                <c:pt idx="31">
                  <c:v>397.68816062322503</c:v>
                </c:pt>
                <c:pt idx="32">
                  <c:v>383.0395324514</c:v>
                </c:pt>
                <c:pt idx="33">
                  <c:v>397.3610450928</c:v>
                </c:pt>
                <c:pt idx="34">
                  <c:v>426.765549627225</c:v>
                </c:pt>
                <c:pt idx="35">
                  <c:v>436.96069120485004</c:v>
                </c:pt>
                <c:pt idx="36">
                  <c:v>431.5101258804</c:v>
                </c:pt>
                <c:pt idx="37">
                  <c:v>450.2112679516</c:v>
                </c:pt>
                <c:pt idx="38">
                  <c:v>471.1578109592</c:v>
                </c:pt>
                <c:pt idx="39">
                  <c:v>476.74406214435</c:v>
                </c:pt>
                <c:pt idx="40">
                  <c:v>479.3158737224</c:v>
                </c:pt>
                <c:pt idx="41">
                  <c:v>474.79175304</c:v>
                </c:pt>
                <c:pt idx="42">
                  <c:v>478.06178210660005</c:v>
                </c:pt>
                <c:pt idx="43">
                  <c:v>495.87869494625</c:v>
                </c:pt>
                <c:pt idx="44">
                  <c:v>497.73656450427495</c:v>
                </c:pt>
                <c:pt idx="45">
                  <c:v>502.21817002800003</c:v>
                </c:pt>
                <c:pt idx="46">
                  <c:v>525.04786226925</c:v>
                </c:pt>
                <c:pt idx="47">
                  <c:v>536.135275462</c:v>
                </c:pt>
                <c:pt idx="48">
                  <c:v>541.393599088475</c:v>
                </c:pt>
                <c:pt idx="49">
                  <c:v>540.5635922634501</c:v>
                </c:pt>
                <c:pt idx="50">
                  <c:v>564.4882014125</c:v>
                </c:pt>
                <c:pt idx="51">
                  <c:v>547.8567072993001</c:v>
                </c:pt>
                <c:pt idx="52">
                  <c:v>547.599732099825</c:v>
                </c:pt>
                <c:pt idx="53">
                  <c:v>558.0232001560249</c:v>
                </c:pt>
                <c:pt idx="54">
                  <c:v>561.65486490775</c:v>
                </c:pt>
                <c:pt idx="55">
                  <c:v>569.9135422926284</c:v>
                </c:pt>
                <c:pt idx="56">
                  <c:v>561.1790012280952</c:v>
                </c:pt>
                <c:pt idx="57">
                  <c:v>568.7367146247999</c:v>
                </c:pt>
                <c:pt idx="58">
                  <c:v>560.5206846806</c:v>
                </c:pt>
                <c:pt idx="59">
                  <c:v>501.87664289686677</c:v>
                </c:pt>
              </c:numCache>
            </c:numRef>
          </c:yVal>
          <c:smooth val="1"/>
        </c:ser>
        <c:ser>
          <c:idx val="1"/>
          <c:order val="1"/>
          <c:tx>
            <c:v>Oil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Consump'!$C$6:$C$65</c:f>
              <c:numCache>
                <c:ptCount val="60"/>
                <c:pt idx="0">
                  <c:v>321.513896</c:v>
                </c:pt>
                <c:pt idx="1">
                  <c:v>349.30512319999997</c:v>
                </c:pt>
                <c:pt idx="2">
                  <c:v>362.916752</c:v>
                </c:pt>
                <c:pt idx="3">
                  <c:v>378.3550496</c:v>
                </c:pt>
                <c:pt idx="4">
                  <c:v>386.1418528</c:v>
                </c:pt>
                <c:pt idx="5">
                  <c:v>420.9579528</c:v>
                </c:pt>
                <c:pt idx="6">
                  <c:v>438.0790172</c:v>
                </c:pt>
                <c:pt idx="7">
                  <c:v>438.5654196</c:v>
                </c:pt>
                <c:pt idx="8">
                  <c:v>453.9382452</c:v>
                </c:pt>
                <c:pt idx="9">
                  <c:v>474.28639719999995</c:v>
                </c:pt>
                <c:pt idx="10">
                  <c:v>489.105848</c:v>
                </c:pt>
                <c:pt idx="11">
                  <c:v>496.670592</c:v>
                </c:pt>
                <c:pt idx="12">
                  <c:v>517.7783555999999</c:v>
                </c:pt>
                <c:pt idx="13">
                  <c:v>534.8740496</c:v>
                </c:pt>
                <c:pt idx="14">
                  <c:v>550.2697903999999</c:v>
                </c:pt>
                <c:pt idx="15">
                  <c:v>573.1581196</c:v>
                </c:pt>
                <c:pt idx="16">
                  <c:v>601.6325744</c:v>
                </c:pt>
                <c:pt idx="17">
                  <c:v>625.3293464</c:v>
                </c:pt>
                <c:pt idx="18">
                  <c:v>668.6040196</c:v>
                </c:pt>
                <c:pt idx="19">
                  <c:v>703.814452</c:v>
                </c:pt>
                <c:pt idx="20">
                  <c:v>731.7141172</c:v>
                </c:pt>
                <c:pt idx="21">
                  <c:v>757.369184</c:v>
                </c:pt>
                <c:pt idx="22">
                  <c:v>817.0791024</c:v>
                </c:pt>
                <c:pt idx="23">
                  <c:v>861.6801292</c:v>
                </c:pt>
                <c:pt idx="24">
                  <c:v>829.0717996</c:v>
                </c:pt>
                <c:pt idx="25">
                  <c:v>812.605046</c:v>
                </c:pt>
                <c:pt idx="26">
                  <c:v>871.6982999999999</c:v>
                </c:pt>
                <c:pt idx="27">
                  <c:v>917.6266351999999</c:v>
                </c:pt>
                <c:pt idx="28">
                  <c:v>938.2979187999999</c:v>
                </c:pt>
                <c:pt idx="29">
                  <c:v>921.6653028</c:v>
                </c:pt>
                <c:pt idx="30">
                  <c:v>851.4694979999999</c:v>
                </c:pt>
                <c:pt idx="31">
                  <c:v>799.4484476</c:v>
                </c:pt>
                <c:pt idx="32">
                  <c:v>761.5127431999999</c:v>
                </c:pt>
                <c:pt idx="33">
                  <c:v>758.2972496</c:v>
                </c:pt>
                <c:pt idx="34">
                  <c:v>785.0604299999999</c:v>
                </c:pt>
                <c:pt idx="35">
                  <c:v>782.9555052000001</c:v>
                </c:pt>
                <c:pt idx="36">
                  <c:v>810.5473155999999</c:v>
                </c:pt>
                <c:pt idx="37">
                  <c:v>829.6860088</c:v>
                </c:pt>
                <c:pt idx="38">
                  <c:v>862.8243888</c:v>
                </c:pt>
                <c:pt idx="39">
                  <c:v>862.5500884</c:v>
                </c:pt>
                <c:pt idx="40">
                  <c:v>845.7892564</c:v>
                </c:pt>
                <c:pt idx="41">
                  <c:v>832.11502</c:v>
                </c:pt>
                <c:pt idx="42">
                  <c:v>850.32101</c:v>
                </c:pt>
                <c:pt idx="43">
                  <c:v>858.1479148</c:v>
                </c:pt>
                <c:pt idx="44">
                  <c:v>882.1162592</c:v>
                </c:pt>
                <c:pt idx="45">
                  <c:v>882.43639</c:v>
                </c:pt>
                <c:pt idx="46">
                  <c:v>914.0244475999999</c:v>
                </c:pt>
                <c:pt idx="47">
                  <c:v>927.0304604</c:v>
                </c:pt>
                <c:pt idx="48">
                  <c:v>941.8087184</c:v>
                </c:pt>
                <c:pt idx="49">
                  <c:v>971.7897111999999</c:v>
                </c:pt>
                <c:pt idx="50">
                  <c:v>983.5250216</c:v>
                </c:pt>
                <c:pt idx="51">
                  <c:v>978.2303827999999</c:v>
                </c:pt>
                <c:pt idx="52">
                  <c:v>983.8362864</c:v>
                </c:pt>
                <c:pt idx="53">
                  <c:v>997.3881719999999</c:v>
                </c:pt>
                <c:pt idx="54">
                  <c:v>1034.9487764</c:v>
                </c:pt>
                <c:pt idx="55">
                  <c:v>1035.6559120556</c:v>
                </c:pt>
                <c:pt idx="56">
                  <c:v>1029.9433440648002</c:v>
                </c:pt>
                <c:pt idx="57">
                  <c:v>1029.5928391671996</c:v>
                </c:pt>
                <c:pt idx="58">
                  <c:v>973.3846743192</c:v>
                </c:pt>
                <c:pt idx="59">
                  <c:v>928.6690360733867</c:v>
                </c:pt>
              </c:numCache>
            </c:numRef>
          </c:yVal>
          <c:smooth val="1"/>
        </c:ser>
        <c:ser>
          <c:idx val="2"/>
          <c:order val="2"/>
          <c:tx>
            <c:v>NG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Consump'!$D$6:$D$65</c:f>
              <c:numCache>
                <c:ptCount val="60"/>
                <c:pt idx="0">
                  <c:v>144.16355000000001</c:v>
                </c:pt>
                <c:pt idx="1">
                  <c:v>170.25405</c:v>
                </c:pt>
                <c:pt idx="2">
                  <c:v>182.358</c:v>
                </c:pt>
                <c:pt idx="3">
                  <c:v>190.98175</c:v>
                </c:pt>
                <c:pt idx="4">
                  <c:v>201.2126</c:v>
                </c:pt>
                <c:pt idx="5">
                  <c:v>217.34142500000002</c:v>
                </c:pt>
                <c:pt idx="6">
                  <c:v>232.221625</c:v>
                </c:pt>
                <c:pt idx="7">
                  <c:v>246.15347500000001</c:v>
                </c:pt>
                <c:pt idx="8">
                  <c:v>257.5652</c:v>
                </c:pt>
                <c:pt idx="9">
                  <c:v>283.02952500000004</c:v>
                </c:pt>
                <c:pt idx="10">
                  <c:v>299.16342499999996</c:v>
                </c:pt>
                <c:pt idx="11">
                  <c:v>312.2317</c:v>
                </c:pt>
                <c:pt idx="12">
                  <c:v>331.662825</c:v>
                </c:pt>
                <c:pt idx="13">
                  <c:v>349.25572500000004</c:v>
                </c:pt>
                <c:pt idx="14">
                  <c:v>370.34520000000003</c:v>
                </c:pt>
                <c:pt idx="15">
                  <c:v>381.9929</c:v>
                </c:pt>
                <c:pt idx="16">
                  <c:v>411.310075</c:v>
                </c:pt>
                <c:pt idx="17">
                  <c:v>434.709</c:v>
                </c:pt>
                <c:pt idx="18">
                  <c:v>465.80155</c:v>
                </c:pt>
                <c:pt idx="19">
                  <c:v>501.406</c:v>
                </c:pt>
                <c:pt idx="20">
                  <c:v>528.48465</c:v>
                </c:pt>
                <c:pt idx="21">
                  <c:v>544.8363499999999</c:v>
                </c:pt>
                <c:pt idx="22">
                  <c:v>552.5363000000001</c:v>
                </c:pt>
                <c:pt idx="23">
                  <c:v>551.2340750000001</c:v>
                </c:pt>
                <c:pt idx="24">
                  <c:v>530.5783250000001</c:v>
                </c:pt>
                <c:pt idx="25">
                  <c:v>488.439825</c:v>
                </c:pt>
                <c:pt idx="26">
                  <c:v>498.66240000000005</c:v>
                </c:pt>
                <c:pt idx="27">
                  <c:v>488.01452500000005</c:v>
                </c:pt>
                <c:pt idx="28">
                  <c:v>490.68695</c:v>
                </c:pt>
                <c:pt idx="29">
                  <c:v>506.019025</c:v>
                </c:pt>
                <c:pt idx="30">
                  <c:v>496.932325</c:v>
                </c:pt>
                <c:pt idx="31">
                  <c:v>485.09645</c:v>
                </c:pt>
                <c:pt idx="32">
                  <c:v>450.026375</c:v>
                </c:pt>
                <c:pt idx="33">
                  <c:v>420.87285</c:v>
                </c:pt>
                <c:pt idx="34">
                  <c:v>448.7631</c:v>
                </c:pt>
                <c:pt idx="35">
                  <c:v>432.023575</c:v>
                </c:pt>
                <c:pt idx="36">
                  <c:v>405.5324</c:v>
                </c:pt>
                <c:pt idx="37">
                  <c:v>430.27022500000004</c:v>
                </c:pt>
                <c:pt idx="38">
                  <c:v>450.739625</c:v>
                </c:pt>
                <c:pt idx="39">
                  <c:v>477.97492500000004</c:v>
                </c:pt>
                <c:pt idx="40">
                  <c:v>479.3389</c:v>
                </c:pt>
                <c:pt idx="41">
                  <c:v>489.05167500000005</c:v>
                </c:pt>
                <c:pt idx="42">
                  <c:v>505.70570000000004</c:v>
                </c:pt>
                <c:pt idx="43">
                  <c:v>519.7460500000001</c:v>
                </c:pt>
                <c:pt idx="44">
                  <c:v>531.17745</c:v>
                </c:pt>
                <c:pt idx="45">
                  <c:v>555.172225</c:v>
                </c:pt>
                <c:pt idx="46">
                  <c:v>565.227</c:v>
                </c:pt>
                <c:pt idx="47">
                  <c:v>568.4335500000001</c:v>
                </c:pt>
                <c:pt idx="48">
                  <c:v>556.1489</c:v>
                </c:pt>
                <c:pt idx="49">
                  <c:v>560.128775</c:v>
                </c:pt>
                <c:pt idx="50">
                  <c:v>583.328025</c:v>
                </c:pt>
                <c:pt idx="51">
                  <c:v>555.9656</c:v>
                </c:pt>
                <c:pt idx="52">
                  <c:v>575.175425</c:v>
                </c:pt>
                <c:pt idx="53">
                  <c:v>556.91255</c:v>
                </c:pt>
                <c:pt idx="54">
                  <c:v>559.724375</c:v>
                </c:pt>
                <c:pt idx="55">
                  <c:v>550.2640286250002</c:v>
                </c:pt>
                <c:pt idx="56">
                  <c:v>542.1160249690001</c:v>
                </c:pt>
                <c:pt idx="57">
                  <c:v>576.1807331750001</c:v>
                </c:pt>
                <c:pt idx="58">
                  <c:v>580.2513322750001</c:v>
                </c:pt>
                <c:pt idx="59">
                  <c:v>561.2599801066667</c:v>
                </c:pt>
              </c:numCache>
            </c:numRef>
          </c:yVal>
          <c:smooth val="1"/>
        </c:ser>
        <c:axId val="28710249"/>
        <c:axId val="57065650"/>
      </c:scatterChart>
      <c:valAx>
        <c:axId val="28710249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065650"/>
        <c:crosses val="autoZero"/>
        <c:crossBetween val="midCat"/>
        <c:dispUnits/>
      </c:valAx>
      <c:valAx>
        <c:axId val="57065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7102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the 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Consump'!$B$6:$B$65</c:f>
              <c:numCache>
                <c:ptCount val="60"/>
                <c:pt idx="0">
                  <c:v>308.67772826325</c:v>
                </c:pt>
                <c:pt idx="1">
                  <c:v>313.82490252195</c:v>
                </c:pt>
                <c:pt idx="2">
                  <c:v>282.66198395352495</c:v>
                </c:pt>
                <c:pt idx="3">
                  <c:v>284.31709723060004</c:v>
                </c:pt>
                <c:pt idx="4">
                  <c:v>242.866666890575</c:v>
                </c:pt>
                <c:pt idx="5">
                  <c:v>279.18146638725005</c:v>
                </c:pt>
                <c:pt idx="6">
                  <c:v>283.7430798657</c:v>
                </c:pt>
                <c:pt idx="7">
                  <c:v>270.515763949</c:v>
                </c:pt>
                <c:pt idx="8">
                  <c:v>238.33216774299999</c:v>
                </c:pt>
                <c:pt idx="9">
                  <c:v>237.958826022475</c:v>
                </c:pt>
                <c:pt idx="10">
                  <c:v>245.94461562417501</c:v>
                </c:pt>
                <c:pt idx="11">
                  <c:v>240.5837752896</c:v>
                </c:pt>
                <c:pt idx="12">
                  <c:v>247.66134484657496</c:v>
                </c:pt>
                <c:pt idx="13">
                  <c:v>260.31345966180004</c:v>
                </c:pt>
                <c:pt idx="14">
                  <c:v>274.10961457785</c:v>
                </c:pt>
                <c:pt idx="15">
                  <c:v>289.51520312257503</c:v>
                </c:pt>
                <c:pt idx="16">
                  <c:v>303.5770071477</c:v>
                </c:pt>
                <c:pt idx="17">
                  <c:v>297.843760287975</c:v>
                </c:pt>
                <c:pt idx="18">
                  <c:v>308.26693727085</c:v>
                </c:pt>
                <c:pt idx="19">
                  <c:v>309.5385018498</c:v>
                </c:pt>
                <c:pt idx="20">
                  <c:v>306.613194888</c:v>
                </c:pt>
                <c:pt idx="21">
                  <c:v>289.9602872439</c:v>
                </c:pt>
                <c:pt idx="22">
                  <c:v>301.9229338502</c:v>
                </c:pt>
                <c:pt idx="23">
                  <c:v>324.28725335927504</c:v>
                </c:pt>
                <c:pt idx="24">
                  <c:v>316.571940465</c:v>
                </c:pt>
                <c:pt idx="25">
                  <c:v>316.5696390648</c:v>
                </c:pt>
                <c:pt idx="26">
                  <c:v>339.6016708763</c:v>
                </c:pt>
                <c:pt idx="27">
                  <c:v>348.052582279875</c:v>
                </c:pt>
                <c:pt idx="28">
                  <c:v>344.13937540147504</c:v>
                </c:pt>
                <c:pt idx="29">
                  <c:v>375.98964701999995</c:v>
                </c:pt>
                <c:pt idx="30">
                  <c:v>385.570237351125</c:v>
                </c:pt>
                <c:pt idx="31">
                  <c:v>397.68816062322503</c:v>
                </c:pt>
                <c:pt idx="32">
                  <c:v>383.0395324514</c:v>
                </c:pt>
                <c:pt idx="33">
                  <c:v>397.3610450928</c:v>
                </c:pt>
                <c:pt idx="34">
                  <c:v>426.765549627225</c:v>
                </c:pt>
                <c:pt idx="35">
                  <c:v>436.96069120485004</c:v>
                </c:pt>
                <c:pt idx="36">
                  <c:v>431.5101258804</c:v>
                </c:pt>
                <c:pt idx="37">
                  <c:v>450.2112679516</c:v>
                </c:pt>
                <c:pt idx="38">
                  <c:v>471.1578109592</c:v>
                </c:pt>
                <c:pt idx="39">
                  <c:v>476.74406214435</c:v>
                </c:pt>
                <c:pt idx="40">
                  <c:v>479.3158737224</c:v>
                </c:pt>
                <c:pt idx="41">
                  <c:v>474.79175304</c:v>
                </c:pt>
                <c:pt idx="42">
                  <c:v>478.06178210660005</c:v>
                </c:pt>
                <c:pt idx="43">
                  <c:v>495.87869494625</c:v>
                </c:pt>
                <c:pt idx="44">
                  <c:v>497.73656450427495</c:v>
                </c:pt>
                <c:pt idx="45">
                  <c:v>502.21817002800003</c:v>
                </c:pt>
                <c:pt idx="46">
                  <c:v>525.04786226925</c:v>
                </c:pt>
                <c:pt idx="47">
                  <c:v>536.135275462</c:v>
                </c:pt>
                <c:pt idx="48">
                  <c:v>541.393599088475</c:v>
                </c:pt>
                <c:pt idx="49">
                  <c:v>540.5635922634501</c:v>
                </c:pt>
                <c:pt idx="50">
                  <c:v>564.4882014125</c:v>
                </c:pt>
                <c:pt idx="51">
                  <c:v>547.8567072993001</c:v>
                </c:pt>
                <c:pt idx="52">
                  <c:v>547.599732099825</c:v>
                </c:pt>
                <c:pt idx="53">
                  <c:v>558.0232001560249</c:v>
                </c:pt>
                <c:pt idx="54">
                  <c:v>561.65486490775</c:v>
                </c:pt>
                <c:pt idx="55">
                  <c:v>569.9135422926284</c:v>
                </c:pt>
                <c:pt idx="56">
                  <c:v>561.1790012280952</c:v>
                </c:pt>
                <c:pt idx="57">
                  <c:v>568.7367146247999</c:v>
                </c:pt>
                <c:pt idx="58">
                  <c:v>560.5206846806</c:v>
                </c:pt>
                <c:pt idx="59">
                  <c:v>501.87664289686677</c:v>
                </c:pt>
              </c:numCache>
            </c:numRef>
          </c:yVal>
          <c:smooth val="1"/>
        </c:ser>
        <c:axId val="43828803"/>
        <c:axId val="58914908"/>
      </c:scatterChart>
      <c:valAx>
        <c:axId val="43828803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914908"/>
        <c:crosses val="autoZero"/>
        <c:crossBetween val="midCat"/>
        <c:dispUnits/>
      </c:valAx>
      <c:valAx>
        <c:axId val="58914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8288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Oil Consumption in the 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Consump'!$C$6:$C$65</c:f>
              <c:numCache>
                <c:ptCount val="60"/>
                <c:pt idx="0">
                  <c:v>321.513896</c:v>
                </c:pt>
                <c:pt idx="1">
                  <c:v>349.30512319999997</c:v>
                </c:pt>
                <c:pt idx="2">
                  <c:v>362.916752</c:v>
                </c:pt>
                <c:pt idx="3">
                  <c:v>378.3550496</c:v>
                </c:pt>
                <c:pt idx="4">
                  <c:v>386.1418528</c:v>
                </c:pt>
                <c:pt idx="5">
                  <c:v>420.9579528</c:v>
                </c:pt>
                <c:pt idx="6">
                  <c:v>438.0790172</c:v>
                </c:pt>
                <c:pt idx="7">
                  <c:v>438.5654196</c:v>
                </c:pt>
                <c:pt idx="8">
                  <c:v>453.9382452</c:v>
                </c:pt>
                <c:pt idx="9">
                  <c:v>474.28639719999995</c:v>
                </c:pt>
                <c:pt idx="10">
                  <c:v>489.105848</c:v>
                </c:pt>
                <c:pt idx="11">
                  <c:v>496.670592</c:v>
                </c:pt>
                <c:pt idx="12">
                  <c:v>517.7783555999999</c:v>
                </c:pt>
                <c:pt idx="13">
                  <c:v>534.8740496</c:v>
                </c:pt>
                <c:pt idx="14">
                  <c:v>550.2697903999999</c:v>
                </c:pt>
                <c:pt idx="15">
                  <c:v>573.1581196</c:v>
                </c:pt>
                <c:pt idx="16">
                  <c:v>601.6325744</c:v>
                </c:pt>
                <c:pt idx="17">
                  <c:v>625.3293464</c:v>
                </c:pt>
                <c:pt idx="18">
                  <c:v>668.6040196</c:v>
                </c:pt>
                <c:pt idx="19">
                  <c:v>703.814452</c:v>
                </c:pt>
                <c:pt idx="20">
                  <c:v>731.7141172</c:v>
                </c:pt>
                <c:pt idx="21">
                  <c:v>757.369184</c:v>
                </c:pt>
                <c:pt idx="22">
                  <c:v>817.0791024</c:v>
                </c:pt>
                <c:pt idx="23">
                  <c:v>861.6801292</c:v>
                </c:pt>
                <c:pt idx="24">
                  <c:v>829.0717996</c:v>
                </c:pt>
                <c:pt idx="25">
                  <c:v>812.605046</c:v>
                </c:pt>
                <c:pt idx="26">
                  <c:v>871.6982999999999</c:v>
                </c:pt>
                <c:pt idx="27">
                  <c:v>917.6266351999999</c:v>
                </c:pt>
                <c:pt idx="28">
                  <c:v>938.2979187999999</c:v>
                </c:pt>
                <c:pt idx="29">
                  <c:v>921.6653028</c:v>
                </c:pt>
                <c:pt idx="30">
                  <c:v>851.4694979999999</c:v>
                </c:pt>
                <c:pt idx="31">
                  <c:v>799.4484476</c:v>
                </c:pt>
                <c:pt idx="32">
                  <c:v>761.5127431999999</c:v>
                </c:pt>
                <c:pt idx="33">
                  <c:v>758.2972496</c:v>
                </c:pt>
                <c:pt idx="34">
                  <c:v>785.0604299999999</c:v>
                </c:pt>
                <c:pt idx="35">
                  <c:v>782.9555052000001</c:v>
                </c:pt>
                <c:pt idx="36">
                  <c:v>810.5473155999999</c:v>
                </c:pt>
                <c:pt idx="37">
                  <c:v>829.6860088</c:v>
                </c:pt>
                <c:pt idx="38">
                  <c:v>862.8243888</c:v>
                </c:pt>
                <c:pt idx="39">
                  <c:v>862.5500884</c:v>
                </c:pt>
                <c:pt idx="40">
                  <c:v>845.7892564</c:v>
                </c:pt>
                <c:pt idx="41">
                  <c:v>832.11502</c:v>
                </c:pt>
                <c:pt idx="42">
                  <c:v>850.32101</c:v>
                </c:pt>
                <c:pt idx="43">
                  <c:v>858.1479148</c:v>
                </c:pt>
                <c:pt idx="44">
                  <c:v>882.1162592</c:v>
                </c:pt>
                <c:pt idx="45">
                  <c:v>882.43639</c:v>
                </c:pt>
                <c:pt idx="46">
                  <c:v>914.0244475999999</c:v>
                </c:pt>
                <c:pt idx="47">
                  <c:v>927.0304604</c:v>
                </c:pt>
                <c:pt idx="48">
                  <c:v>941.8087184</c:v>
                </c:pt>
                <c:pt idx="49">
                  <c:v>971.7897111999999</c:v>
                </c:pt>
                <c:pt idx="50">
                  <c:v>983.5250216</c:v>
                </c:pt>
                <c:pt idx="51">
                  <c:v>978.2303827999999</c:v>
                </c:pt>
                <c:pt idx="52">
                  <c:v>983.8362864</c:v>
                </c:pt>
                <c:pt idx="53">
                  <c:v>997.3881719999999</c:v>
                </c:pt>
                <c:pt idx="54">
                  <c:v>1034.9487764</c:v>
                </c:pt>
                <c:pt idx="55">
                  <c:v>1035.6559120556</c:v>
                </c:pt>
                <c:pt idx="56">
                  <c:v>1029.9433440648002</c:v>
                </c:pt>
                <c:pt idx="57">
                  <c:v>1029.5928391671996</c:v>
                </c:pt>
                <c:pt idx="58">
                  <c:v>973.3846743192</c:v>
                </c:pt>
                <c:pt idx="59">
                  <c:v>928.6690360733867</c:v>
                </c:pt>
              </c:numCache>
            </c:numRef>
          </c:yVal>
          <c:smooth val="1"/>
        </c:ser>
        <c:axId val="60472125"/>
        <c:axId val="7378214"/>
      </c:scatterChart>
      <c:valAx>
        <c:axId val="6047212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378214"/>
        <c:crosses val="autoZero"/>
        <c:crossBetween val="midCat"/>
        <c:dispUnits/>
      </c:valAx>
      <c:valAx>
        <c:axId val="7378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4721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Natural Gas Consumption in the United States, 
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NG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Consump'!$D$6:$D$65</c:f>
              <c:numCache>
                <c:ptCount val="60"/>
                <c:pt idx="0">
                  <c:v>144.16355000000001</c:v>
                </c:pt>
                <c:pt idx="1">
                  <c:v>170.25405</c:v>
                </c:pt>
                <c:pt idx="2">
                  <c:v>182.358</c:v>
                </c:pt>
                <c:pt idx="3">
                  <c:v>190.98175</c:v>
                </c:pt>
                <c:pt idx="4">
                  <c:v>201.2126</c:v>
                </c:pt>
                <c:pt idx="5">
                  <c:v>217.34142500000002</c:v>
                </c:pt>
                <c:pt idx="6">
                  <c:v>232.221625</c:v>
                </c:pt>
                <c:pt idx="7">
                  <c:v>246.15347500000001</c:v>
                </c:pt>
                <c:pt idx="8">
                  <c:v>257.5652</c:v>
                </c:pt>
                <c:pt idx="9">
                  <c:v>283.02952500000004</c:v>
                </c:pt>
                <c:pt idx="10">
                  <c:v>299.16342499999996</c:v>
                </c:pt>
                <c:pt idx="11">
                  <c:v>312.2317</c:v>
                </c:pt>
                <c:pt idx="12">
                  <c:v>331.662825</c:v>
                </c:pt>
                <c:pt idx="13">
                  <c:v>349.25572500000004</c:v>
                </c:pt>
                <c:pt idx="14">
                  <c:v>370.34520000000003</c:v>
                </c:pt>
                <c:pt idx="15">
                  <c:v>381.9929</c:v>
                </c:pt>
                <c:pt idx="16">
                  <c:v>411.310075</c:v>
                </c:pt>
                <c:pt idx="17">
                  <c:v>434.709</c:v>
                </c:pt>
                <c:pt idx="18">
                  <c:v>465.80155</c:v>
                </c:pt>
                <c:pt idx="19">
                  <c:v>501.406</c:v>
                </c:pt>
                <c:pt idx="20">
                  <c:v>528.48465</c:v>
                </c:pt>
                <c:pt idx="21">
                  <c:v>544.8363499999999</c:v>
                </c:pt>
                <c:pt idx="22">
                  <c:v>552.5363000000001</c:v>
                </c:pt>
                <c:pt idx="23">
                  <c:v>551.2340750000001</c:v>
                </c:pt>
                <c:pt idx="24">
                  <c:v>530.5783250000001</c:v>
                </c:pt>
                <c:pt idx="25">
                  <c:v>488.439825</c:v>
                </c:pt>
                <c:pt idx="26">
                  <c:v>498.66240000000005</c:v>
                </c:pt>
                <c:pt idx="27">
                  <c:v>488.01452500000005</c:v>
                </c:pt>
                <c:pt idx="28">
                  <c:v>490.68695</c:v>
                </c:pt>
                <c:pt idx="29">
                  <c:v>506.019025</c:v>
                </c:pt>
                <c:pt idx="30">
                  <c:v>496.932325</c:v>
                </c:pt>
                <c:pt idx="31">
                  <c:v>485.09645</c:v>
                </c:pt>
                <c:pt idx="32">
                  <c:v>450.026375</c:v>
                </c:pt>
                <c:pt idx="33">
                  <c:v>420.87285</c:v>
                </c:pt>
                <c:pt idx="34">
                  <c:v>448.7631</c:v>
                </c:pt>
                <c:pt idx="35">
                  <c:v>432.023575</c:v>
                </c:pt>
                <c:pt idx="36">
                  <c:v>405.5324</c:v>
                </c:pt>
                <c:pt idx="37">
                  <c:v>430.27022500000004</c:v>
                </c:pt>
                <c:pt idx="38">
                  <c:v>450.739625</c:v>
                </c:pt>
                <c:pt idx="39">
                  <c:v>477.97492500000004</c:v>
                </c:pt>
                <c:pt idx="40">
                  <c:v>479.3389</c:v>
                </c:pt>
                <c:pt idx="41">
                  <c:v>489.05167500000005</c:v>
                </c:pt>
                <c:pt idx="42">
                  <c:v>505.70570000000004</c:v>
                </c:pt>
                <c:pt idx="43">
                  <c:v>519.7460500000001</c:v>
                </c:pt>
                <c:pt idx="44">
                  <c:v>531.17745</c:v>
                </c:pt>
                <c:pt idx="45">
                  <c:v>555.172225</c:v>
                </c:pt>
                <c:pt idx="46">
                  <c:v>565.227</c:v>
                </c:pt>
                <c:pt idx="47">
                  <c:v>568.4335500000001</c:v>
                </c:pt>
                <c:pt idx="48">
                  <c:v>556.1489</c:v>
                </c:pt>
                <c:pt idx="49">
                  <c:v>560.128775</c:v>
                </c:pt>
                <c:pt idx="50">
                  <c:v>583.328025</c:v>
                </c:pt>
                <c:pt idx="51">
                  <c:v>555.9656</c:v>
                </c:pt>
                <c:pt idx="52">
                  <c:v>575.175425</c:v>
                </c:pt>
                <c:pt idx="53">
                  <c:v>556.91255</c:v>
                </c:pt>
                <c:pt idx="54">
                  <c:v>559.724375</c:v>
                </c:pt>
                <c:pt idx="55">
                  <c:v>550.2640286250002</c:v>
                </c:pt>
                <c:pt idx="56">
                  <c:v>542.1160249690001</c:v>
                </c:pt>
                <c:pt idx="57">
                  <c:v>576.1807331750001</c:v>
                </c:pt>
                <c:pt idx="58">
                  <c:v>580.2513322750001</c:v>
                </c:pt>
                <c:pt idx="59">
                  <c:v>561.2599801066667</c:v>
                </c:pt>
              </c:numCache>
            </c:numRef>
          </c:yVal>
          <c:smooth val="1"/>
        </c:ser>
        <c:axId val="66403927"/>
        <c:axId val="60764432"/>
      </c:scatterChart>
      <c:valAx>
        <c:axId val="66403927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764432"/>
        <c:crosses val="autoZero"/>
        <c:crossBetween val="midCat"/>
        <c:dispUnits/>
      </c:valAx>
      <c:valAx>
        <c:axId val="60764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4039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0.55825</cdr:x>
      <cdr:y>0.53</cdr:y>
    </cdr:from>
    <cdr:to>
      <cdr:x>0.63675</cdr:x>
      <cdr:y>0.5725</cdr:y>
    </cdr:to>
    <cdr:sp>
      <cdr:nvSpPr>
        <cdr:cNvPr id="1" name="TextBox 1"/>
        <cdr:cNvSpPr txBox="1">
          <a:spLocks noChangeArrowheads="1"/>
        </cdr:cNvSpPr>
      </cdr:nvSpPr>
      <cdr:spPr>
        <a:xfrm>
          <a:off x="3295650" y="2638425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Cars</a:t>
          </a:r>
        </a:p>
      </cdr:txBody>
    </cdr:sp>
  </cdr:relSizeAnchor>
  <cdr:relSizeAnchor xmlns:cdr="http://schemas.openxmlformats.org/drawingml/2006/chartDrawing">
    <cdr:from>
      <cdr:x>0.46</cdr:x>
      <cdr:y>0.29125</cdr:y>
    </cdr:from>
    <cdr:to>
      <cdr:x>0.664</cdr:x>
      <cdr:y>0.324</cdr:y>
    </cdr:to>
    <cdr:sp>
      <cdr:nvSpPr>
        <cdr:cNvPr id="2" name="TextBox 2"/>
        <cdr:cNvSpPr txBox="1">
          <a:spLocks noChangeArrowheads="1"/>
        </cdr:cNvSpPr>
      </cdr:nvSpPr>
      <cdr:spPr>
        <a:xfrm>
          <a:off x="2714625" y="1447800"/>
          <a:ext cx="1209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Vehicles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0.21825</cdr:y>
    </cdr:from>
    <cdr:to>
      <cdr:x>0.899</cdr:x>
      <cdr:y>0.251</cdr:y>
    </cdr:to>
    <cdr:sp>
      <cdr:nvSpPr>
        <cdr:cNvPr id="1" name="TextBox 1"/>
        <cdr:cNvSpPr txBox="1">
          <a:spLocks noChangeArrowheads="1"/>
        </cdr:cNvSpPr>
      </cdr:nvSpPr>
      <cdr:spPr>
        <a:xfrm>
          <a:off x="4962525" y="1085850"/>
          <a:ext cx="352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Oil</a:t>
          </a:r>
        </a:p>
      </cdr:txBody>
    </cdr:sp>
  </cdr:relSizeAnchor>
  <cdr:relSizeAnchor xmlns:cdr="http://schemas.openxmlformats.org/drawingml/2006/chartDrawing">
    <cdr:from>
      <cdr:x>0.82875</cdr:x>
      <cdr:y>0.399</cdr:y>
    </cdr:from>
    <cdr:to>
      <cdr:x>0.92025</cdr:x>
      <cdr:y>0.4435</cdr:y>
    </cdr:to>
    <cdr:sp>
      <cdr:nvSpPr>
        <cdr:cNvPr id="2" name="TextBox 2"/>
        <cdr:cNvSpPr txBox="1">
          <a:spLocks noChangeArrowheads="1"/>
        </cdr:cNvSpPr>
      </cdr:nvSpPr>
      <cdr:spPr>
        <a:xfrm>
          <a:off x="4895850" y="1981200"/>
          <a:ext cx="542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Coal</a:t>
          </a:r>
        </a:p>
      </cdr:txBody>
    </cdr:sp>
  </cdr:relSizeAnchor>
  <cdr:relSizeAnchor xmlns:cdr="http://schemas.openxmlformats.org/drawingml/2006/chartDrawing">
    <cdr:from>
      <cdr:x>0.76975</cdr:x>
      <cdr:y>0.54925</cdr:y>
    </cdr:from>
    <cdr:to>
      <cdr:x>0.92025</cdr:x>
      <cdr:y>0.582</cdr:y>
    </cdr:to>
    <cdr:sp>
      <cdr:nvSpPr>
        <cdr:cNvPr id="3" name="TextBox 3"/>
        <cdr:cNvSpPr txBox="1">
          <a:spLocks noChangeArrowheads="1"/>
        </cdr:cNvSpPr>
      </cdr:nvSpPr>
      <cdr:spPr>
        <a:xfrm>
          <a:off x="4552950" y="2733675"/>
          <a:ext cx="885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Natural Gas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0.62025</cdr:x>
      <cdr:y>0.33775</cdr:y>
    </cdr:from>
    <cdr:to>
      <cdr:x>0.6805</cdr:x>
      <cdr:y>0.3705</cdr:y>
    </cdr:to>
    <cdr:sp>
      <cdr:nvSpPr>
        <cdr:cNvPr id="1" name="TextBox 1"/>
        <cdr:cNvSpPr txBox="1">
          <a:spLocks noChangeArrowheads="1"/>
        </cdr:cNvSpPr>
      </cdr:nvSpPr>
      <cdr:spPr>
        <a:xfrm>
          <a:off x="3667125" y="1676400"/>
          <a:ext cx="352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Oil</a:t>
          </a:r>
        </a:p>
      </cdr:txBody>
    </cdr:sp>
  </cdr:relSizeAnchor>
  <cdr:relSizeAnchor xmlns:cdr="http://schemas.openxmlformats.org/drawingml/2006/chartDrawing">
    <cdr:from>
      <cdr:x>0.441</cdr:x>
      <cdr:y>0.7095</cdr:y>
    </cdr:from>
    <cdr:to>
      <cdr:x>0.53025</cdr:x>
      <cdr:y>0.74225</cdr:y>
    </cdr:to>
    <cdr:sp>
      <cdr:nvSpPr>
        <cdr:cNvPr id="2" name="TextBox 2"/>
        <cdr:cNvSpPr txBox="1">
          <a:spLocks noChangeArrowheads="1"/>
        </cdr:cNvSpPr>
      </cdr:nvSpPr>
      <cdr:spPr>
        <a:xfrm>
          <a:off x="2600325" y="3533775"/>
          <a:ext cx="5238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Coal</a:t>
          </a:r>
        </a:p>
      </cdr:txBody>
    </cdr:sp>
  </cdr:relSizeAnchor>
  <cdr:relSizeAnchor xmlns:cdr="http://schemas.openxmlformats.org/drawingml/2006/chartDrawing">
    <cdr:from>
      <cdr:x>0.4765</cdr:x>
      <cdr:y>0.54575</cdr:y>
    </cdr:from>
    <cdr:to>
      <cdr:x>0.62025</cdr:x>
      <cdr:y>0.5785</cdr:y>
    </cdr:to>
    <cdr:sp>
      <cdr:nvSpPr>
        <cdr:cNvPr id="3" name="TextBox 3"/>
        <cdr:cNvSpPr txBox="1">
          <a:spLocks noChangeArrowheads="1"/>
        </cdr:cNvSpPr>
      </cdr:nvSpPr>
      <cdr:spPr>
        <a:xfrm>
          <a:off x="2809875" y="2714625"/>
          <a:ext cx="847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Natural Gas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nergy\EIA%20Short%20Term%20Energy%20Outlook%20-%20Full%20Data%20(Oct%20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hyperlink" Target="http://www.earthpolicy.org/index.php?/plan_b_updates/2009/update83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59" t="s">
        <v>82</v>
      </c>
    </row>
    <row r="2" ht="12.75">
      <c r="A2" s="59" t="s">
        <v>81</v>
      </c>
    </row>
    <row r="3" ht="12.75">
      <c r="A3" s="98" t="s">
        <v>80</v>
      </c>
    </row>
    <row r="5" ht="12.75">
      <c r="A5" s="98" t="s">
        <v>26</v>
      </c>
    </row>
    <row r="6" ht="12.75">
      <c r="A6" t="s">
        <v>83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2" ht="12.75">
      <c r="A12" s="98" t="s">
        <v>25</v>
      </c>
    </row>
    <row r="13" ht="12.75">
      <c r="A13" t="s">
        <v>73</v>
      </c>
    </row>
    <row r="14" ht="12.75">
      <c r="A14" t="s">
        <v>74</v>
      </c>
    </row>
    <row r="15" ht="12.75">
      <c r="A15" t="s">
        <v>75</v>
      </c>
    </row>
    <row r="16" ht="12.75">
      <c r="A16" t="s">
        <v>76</v>
      </c>
    </row>
    <row r="18" ht="12.75">
      <c r="A18" s="98" t="s">
        <v>34</v>
      </c>
    </row>
    <row r="19" ht="12.75">
      <c r="A19" t="s">
        <v>84</v>
      </c>
    </row>
    <row r="20" ht="12.75">
      <c r="A20" s="98"/>
    </row>
    <row r="21" ht="12.75">
      <c r="A21" s="98" t="s">
        <v>6</v>
      </c>
    </row>
    <row r="22" ht="12.75">
      <c r="A22" t="s">
        <v>77</v>
      </c>
    </row>
    <row r="24" ht="12.75">
      <c r="A24" s="98" t="s">
        <v>64</v>
      </c>
    </row>
    <row r="25" ht="12.75">
      <c r="A25" t="s">
        <v>78</v>
      </c>
    </row>
    <row r="27" ht="12.75">
      <c r="A27" s="98" t="s">
        <v>11</v>
      </c>
    </row>
    <row r="28" ht="12.75">
      <c r="A28" s="98"/>
    </row>
    <row r="29" ht="12.75">
      <c r="A29" s="98" t="s">
        <v>0</v>
      </c>
    </row>
    <row r="30" ht="12.75">
      <c r="A30" s="98"/>
    </row>
    <row r="31" ht="12.75">
      <c r="A31" s="98" t="s">
        <v>27</v>
      </c>
    </row>
    <row r="32" ht="12.75">
      <c r="A32" t="s">
        <v>79</v>
      </c>
    </row>
    <row r="35" ht="12.75">
      <c r="A35" s="97" t="s">
        <v>68</v>
      </c>
    </row>
  </sheetData>
  <hyperlinks>
    <hyperlink ref="A5" location="'C Emissions by Fuel Type'!A1" display="U.S. Energy-Related Carbon Dioxide Emissions by Fuel Type, 1950-2009"/>
    <hyperlink ref="A12" location="'US Coal Oil NG Consump'!A1" display="Coal, Oil, and Natural Gas Consumption in the United States, 1950-2009"/>
    <hyperlink ref="A18" location="'Gasoline Consump US vs Next 20'!A1" display="Motor Gasoline Consumption in the United States and the Next 20 Countries, 2005"/>
    <hyperlink ref="A21" location="'US Wind Capacity'!A1" display="U.S. Cumulative Installed Wind Electricity-Generating Capacity, 1980-2008"/>
    <hyperlink ref="A24" location="'US Solar PV Installations'!A1" display="Cumulative Installed Solar Photovoltaics Capacity in the United States, 1998-2008"/>
    <hyperlink ref="A27" location="'US Geothermal Capacity'!A1" display="U.S. Cumulative Installed Geothermal Electricity-Generating Capacity, 1990-2009"/>
    <hyperlink ref="A29" location="'Prius Sales'!A1" display="Toyota Prius Sales in the United States, 2000-2009"/>
    <hyperlink ref="A31" location="'Japan Auto'!A1" display="Passenger Car and Total Vehicle Sales in Japan, 1955-2009"/>
    <hyperlink ref="A35" r:id="rId1" display="http://www.earthpolicy.org"/>
    <hyperlink ref="A3" r:id="rId2" display="http://www.earthpolicy.org/index.php?/plan_b_updates/2009/update83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6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5" customWidth="1"/>
    <col min="2" max="4" width="12.28125" style="0" customWidth="1"/>
    <col min="5" max="6" width="9.8515625" style="0" customWidth="1"/>
    <col min="7" max="7" width="10.140625" style="0" customWidth="1"/>
    <col min="8" max="10" width="11.28125" style="0" customWidth="1"/>
    <col min="11" max="11" width="11.8515625" style="0" customWidth="1"/>
  </cols>
  <sheetData>
    <row r="1" spans="1:14" ht="12.75">
      <c r="A1" s="1" t="s">
        <v>26</v>
      </c>
      <c r="B1" s="70"/>
      <c r="C1" s="70"/>
      <c r="D1" s="70"/>
      <c r="E1" s="70"/>
      <c r="F1" s="70"/>
      <c r="G1" s="63"/>
      <c r="H1" s="63"/>
      <c r="I1" s="63"/>
      <c r="J1" s="63"/>
      <c r="K1" s="63"/>
      <c r="L1" s="63"/>
      <c r="M1" s="63"/>
      <c r="N1" s="63"/>
    </row>
    <row r="2" spans="1:14" ht="12.75">
      <c r="A2" s="1"/>
      <c r="B2" s="70"/>
      <c r="C2" s="70"/>
      <c r="D2" s="70"/>
      <c r="E2" s="70"/>
      <c r="F2" s="70"/>
      <c r="G2" s="63"/>
      <c r="H2" s="63"/>
      <c r="I2" s="63"/>
      <c r="J2" s="63"/>
      <c r="K2" s="63"/>
      <c r="L2" s="63"/>
      <c r="M2" s="63"/>
      <c r="N2" s="63"/>
    </row>
    <row r="3" spans="1:14" ht="12.75">
      <c r="A3" s="74" t="s">
        <v>1</v>
      </c>
      <c r="B3" s="93" t="s">
        <v>15</v>
      </c>
      <c r="C3" s="93" t="s">
        <v>16</v>
      </c>
      <c r="D3" s="93" t="s">
        <v>17</v>
      </c>
      <c r="E3" s="94" t="s">
        <v>21</v>
      </c>
      <c r="F3" s="93" t="s">
        <v>18</v>
      </c>
      <c r="G3" s="85"/>
      <c r="H3" s="85"/>
      <c r="I3" s="85"/>
      <c r="J3" s="85"/>
      <c r="K3" s="85"/>
      <c r="L3" s="63"/>
      <c r="M3" s="63"/>
      <c r="N3" s="63"/>
    </row>
    <row r="4" spans="1:14" ht="12.75">
      <c r="A4" s="71"/>
      <c r="B4" s="101" t="s">
        <v>24</v>
      </c>
      <c r="C4" s="101"/>
      <c r="D4" s="101"/>
      <c r="E4" s="101"/>
      <c r="F4" s="101"/>
      <c r="G4" s="85"/>
      <c r="H4" s="88"/>
      <c r="I4" s="85"/>
      <c r="J4" s="85"/>
      <c r="K4" s="85"/>
      <c r="L4" s="63"/>
      <c r="M4" s="63"/>
      <c r="N4" s="63"/>
    </row>
    <row r="5" spans="1:14" ht="12.75">
      <c r="A5" s="71"/>
      <c r="B5" s="72"/>
      <c r="C5" s="72"/>
      <c r="D5" s="72"/>
      <c r="E5" s="75"/>
      <c r="F5" s="72"/>
      <c r="G5" s="85"/>
      <c r="H5" s="85"/>
      <c r="I5" s="85"/>
      <c r="J5" s="85"/>
      <c r="K5" s="85"/>
      <c r="L5" s="63"/>
      <c r="M5" s="63"/>
      <c r="N5" s="63"/>
    </row>
    <row r="6" spans="1:14" ht="12.75">
      <c r="A6" s="76">
        <v>1950</v>
      </c>
      <c r="B6" s="24">
        <v>306.4568132384523</v>
      </c>
      <c r="C6" s="24">
        <v>248.8541037073371</v>
      </c>
      <c r="D6" s="24">
        <v>86.91357387249998</v>
      </c>
      <c r="E6" s="77">
        <v>0</v>
      </c>
      <c r="F6" s="24">
        <v>642.2244908182894</v>
      </c>
      <c r="G6" s="85"/>
      <c r="H6" s="85"/>
      <c r="I6" s="85"/>
      <c r="J6" s="85"/>
      <c r="K6" s="85"/>
      <c r="L6" s="63"/>
      <c r="M6" s="63"/>
      <c r="N6" s="63"/>
    </row>
    <row r="7" spans="1:14" ht="12.75">
      <c r="A7" s="76">
        <v>1951</v>
      </c>
      <c r="B7" s="24">
        <v>310.9262312963729</v>
      </c>
      <c r="C7" s="24">
        <v>268.8145270795223</v>
      </c>
      <c r="D7" s="24">
        <v>101.7532317275</v>
      </c>
      <c r="E7" s="77">
        <v>0</v>
      </c>
      <c r="F7" s="24">
        <v>681.4939901033953</v>
      </c>
      <c r="G7" s="85"/>
      <c r="H7" s="85"/>
      <c r="I7" s="85"/>
      <c r="J7" s="85"/>
      <c r="K7" s="85"/>
      <c r="L7" s="63"/>
      <c r="M7" s="63"/>
      <c r="N7" s="63"/>
    </row>
    <row r="8" spans="1:14" ht="12.75">
      <c r="A8" s="76">
        <v>1952</v>
      </c>
      <c r="B8" s="24">
        <v>280.3660738081317</v>
      </c>
      <c r="C8" s="24">
        <v>277.99051618960095</v>
      </c>
      <c r="D8" s="24">
        <v>108.96213508249998</v>
      </c>
      <c r="E8" s="77">
        <v>0</v>
      </c>
      <c r="F8" s="24">
        <v>667.3187250802326</v>
      </c>
      <c r="G8" s="85"/>
      <c r="H8" s="85"/>
      <c r="I8" s="85"/>
      <c r="J8" s="85"/>
      <c r="K8" s="85"/>
      <c r="L8" s="63"/>
      <c r="M8" s="63"/>
      <c r="N8" s="63"/>
    </row>
    <row r="9" spans="1:14" ht="12.75">
      <c r="A9" s="76">
        <v>1953</v>
      </c>
      <c r="B9" s="24">
        <v>281.662052560413</v>
      </c>
      <c r="C9" s="24">
        <v>289.49838979036946</v>
      </c>
      <c r="D9" s="24">
        <v>113.71335958249999</v>
      </c>
      <c r="E9" s="77">
        <v>0</v>
      </c>
      <c r="F9" s="24">
        <v>684.8738019332824</v>
      </c>
      <c r="G9" s="85"/>
      <c r="H9" s="85"/>
      <c r="I9" s="85"/>
      <c r="J9" s="85"/>
      <c r="K9" s="85"/>
      <c r="L9" s="63"/>
      <c r="M9" s="63"/>
      <c r="N9" s="63"/>
    </row>
    <row r="10" spans="1:14" ht="12.75">
      <c r="A10" s="76">
        <v>1954</v>
      </c>
      <c r="B10" s="24">
        <v>240.900107802079</v>
      </c>
      <c r="C10" s="24">
        <v>294.32011469422247</v>
      </c>
      <c r="D10" s="24">
        <v>120.34635693749998</v>
      </c>
      <c r="E10" s="77">
        <v>0</v>
      </c>
      <c r="F10" s="24">
        <v>655.5665794338014</v>
      </c>
      <c r="G10" s="85"/>
      <c r="H10" s="85"/>
      <c r="I10" s="85"/>
      <c r="J10" s="85"/>
      <c r="K10" s="85"/>
      <c r="L10" s="63"/>
      <c r="M10" s="63"/>
      <c r="N10" s="63"/>
    </row>
    <row r="11" spans="1:14" ht="12.75">
      <c r="A11" s="76">
        <v>1955</v>
      </c>
      <c r="B11" s="24">
        <v>276.9040155652577</v>
      </c>
      <c r="C11" s="24">
        <v>319.13471961838366</v>
      </c>
      <c r="D11" s="24">
        <v>130.305931325</v>
      </c>
      <c r="E11" s="77">
        <v>0</v>
      </c>
      <c r="F11" s="24">
        <v>726.3446665086412</v>
      </c>
      <c r="G11" s="85"/>
      <c r="H11" s="85"/>
      <c r="I11" s="85"/>
      <c r="J11" s="85"/>
      <c r="K11" s="85"/>
      <c r="L11" s="63"/>
      <c r="M11" s="63"/>
      <c r="N11" s="63"/>
    </row>
    <row r="12" spans="1:14" ht="12.75">
      <c r="A12" s="76">
        <v>1956</v>
      </c>
      <c r="B12" s="24">
        <v>281.26944446904787</v>
      </c>
      <c r="C12" s="24">
        <v>330.04699070955155</v>
      </c>
      <c r="D12" s="24">
        <v>138.36861532499998</v>
      </c>
      <c r="E12" s="77">
        <v>0</v>
      </c>
      <c r="F12" s="24">
        <v>749.6850505035995</v>
      </c>
      <c r="G12" s="85"/>
      <c r="H12" s="85"/>
      <c r="I12" s="85"/>
      <c r="J12" s="85"/>
      <c r="K12" s="85"/>
      <c r="L12" s="63"/>
      <c r="M12" s="63"/>
      <c r="N12" s="63"/>
    </row>
    <row r="13" spans="1:14" ht="12.75">
      <c r="A13" s="76">
        <v>1957</v>
      </c>
      <c r="B13" s="24">
        <v>268.09297638817503</v>
      </c>
      <c r="C13" s="24">
        <v>331.60937683705777</v>
      </c>
      <c r="D13" s="24">
        <v>146.8682680025</v>
      </c>
      <c r="E13" s="77">
        <v>0</v>
      </c>
      <c r="F13" s="24">
        <v>746.5706212277328</v>
      </c>
      <c r="G13" s="85"/>
      <c r="H13" s="85"/>
      <c r="I13" s="85"/>
      <c r="J13" s="85"/>
      <c r="K13" s="85"/>
      <c r="L13" s="63"/>
      <c r="M13" s="63"/>
      <c r="N13" s="63"/>
    </row>
    <row r="14" spans="1:14" ht="12.75">
      <c r="A14" s="76">
        <v>1958</v>
      </c>
      <c r="B14" s="24">
        <v>236.5284622902562</v>
      </c>
      <c r="C14" s="24">
        <v>340.794688548413</v>
      </c>
      <c r="D14" s="24">
        <v>154.08724971249998</v>
      </c>
      <c r="E14" s="77">
        <v>0</v>
      </c>
      <c r="F14" s="24">
        <v>731.4104005511693</v>
      </c>
      <c r="G14" s="85"/>
      <c r="H14" s="85"/>
      <c r="I14" s="85"/>
      <c r="J14" s="85"/>
      <c r="K14" s="85"/>
      <c r="L14" s="63"/>
      <c r="M14" s="63"/>
      <c r="N14" s="63"/>
    </row>
    <row r="15" spans="1:14" ht="12.75">
      <c r="A15" s="76">
        <v>1959</v>
      </c>
      <c r="B15" s="24">
        <v>236.48312829766508</v>
      </c>
      <c r="C15" s="24">
        <v>355.07425724879874</v>
      </c>
      <c r="D15" s="24">
        <v>168.77285271249997</v>
      </c>
      <c r="E15" s="77">
        <v>0</v>
      </c>
      <c r="F15" s="24">
        <v>760.3302382589637</v>
      </c>
      <c r="G15" s="85"/>
      <c r="H15" s="85"/>
      <c r="I15" s="85"/>
      <c r="J15" s="85"/>
      <c r="K15" s="85"/>
      <c r="L15" s="63"/>
      <c r="M15" s="63"/>
      <c r="N15" s="63"/>
    </row>
    <row r="16" spans="1:14" ht="12.75">
      <c r="A16" s="76">
        <v>1960</v>
      </c>
      <c r="B16" s="24">
        <v>244.22255302446615</v>
      </c>
      <c r="C16" s="24">
        <v>365.36871360814223</v>
      </c>
      <c r="D16" s="24">
        <v>178.32016184126127</v>
      </c>
      <c r="E16" s="77">
        <v>0</v>
      </c>
      <c r="F16" s="24">
        <v>787.9114284738696</v>
      </c>
      <c r="G16" s="85"/>
      <c r="H16" s="85"/>
      <c r="I16" s="85"/>
      <c r="J16" s="85"/>
      <c r="K16" s="85"/>
      <c r="L16" s="63"/>
      <c r="M16" s="63"/>
      <c r="N16" s="63"/>
    </row>
    <row r="17" spans="1:14" ht="12.75">
      <c r="A17" s="76">
        <v>1961</v>
      </c>
      <c r="B17" s="24">
        <v>238.96673187498698</v>
      </c>
      <c r="C17" s="24">
        <v>370.5342893195064</v>
      </c>
      <c r="D17" s="24">
        <v>184.15541339639333</v>
      </c>
      <c r="E17" s="77">
        <v>0</v>
      </c>
      <c r="F17" s="24">
        <v>793.6564345908868</v>
      </c>
      <c r="G17" s="85"/>
      <c r="H17" s="85"/>
      <c r="I17" s="85"/>
      <c r="J17" s="85"/>
      <c r="K17" s="85"/>
      <c r="L17" s="63"/>
      <c r="M17" s="63"/>
      <c r="N17" s="63"/>
    </row>
    <row r="18" spans="1:14" ht="12.75">
      <c r="A18" s="76">
        <v>1962</v>
      </c>
      <c r="B18" s="24">
        <v>246.13196596592636</v>
      </c>
      <c r="C18" s="24">
        <v>384.82596707091795</v>
      </c>
      <c r="D18" s="24">
        <v>195.64851144667952</v>
      </c>
      <c r="E18" s="77">
        <v>0</v>
      </c>
      <c r="F18" s="24">
        <v>826.6064444835238</v>
      </c>
      <c r="G18" s="85"/>
      <c r="H18" s="85"/>
      <c r="I18" s="85"/>
      <c r="J18" s="85"/>
      <c r="K18" s="85"/>
      <c r="L18" s="63"/>
      <c r="M18" s="63"/>
      <c r="N18" s="63"/>
    </row>
    <row r="19" spans="1:14" ht="12.75">
      <c r="A19" s="76">
        <v>1963</v>
      </c>
      <c r="B19" s="24">
        <v>258.79042879127115</v>
      </c>
      <c r="C19" s="24">
        <v>394.3419515275928</v>
      </c>
      <c r="D19" s="24">
        <v>205.45863227156025</v>
      </c>
      <c r="E19" s="77">
        <v>0</v>
      </c>
      <c r="F19" s="24">
        <v>858.5910125904242</v>
      </c>
      <c r="G19" s="85"/>
      <c r="H19" s="85"/>
      <c r="I19" s="85"/>
      <c r="J19" s="85"/>
      <c r="K19" s="85"/>
      <c r="L19" s="63"/>
      <c r="M19" s="63"/>
      <c r="N19" s="63"/>
    </row>
    <row r="20" spans="1:14" ht="12.75">
      <c r="A20" s="76">
        <v>1964</v>
      </c>
      <c r="B20" s="24">
        <v>272.41650751508774</v>
      </c>
      <c r="C20" s="24">
        <v>404.8044184713794</v>
      </c>
      <c r="D20" s="24">
        <v>217.99303045324262</v>
      </c>
      <c r="E20" s="77">
        <v>0</v>
      </c>
      <c r="F20" s="24">
        <v>895.2139564397097</v>
      </c>
      <c r="G20" s="85"/>
      <c r="H20" s="85"/>
      <c r="I20" s="85"/>
      <c r="J20" s="85"/>
      <c r="K20" s="85"/>
      <c r="L20" s="63"/>
      <c r="M20" s="63"/>
      <c r="N20" s="63"/>
    </row>
    <row r="21" spans="1:14" ht="12.75">
      <c r="A21" s="76">
        <v>1965</v>
      </c>
      <c r="B21" s="24">
        <v>287.4557935344317</v>
      </c>
      <c r="C21" s="24">
        <v>422.2087308369749</v>
      </c>
      <c r="D21" s="24">
        <v>224.8588421908298</v>
      </c>
      <c r="E21" s="77">
        <v>0</v>
      </c>
      <c r="F21" s="24">
        <v>934.5233665622364</v>
      </c>
      <c r="G21" s="85"/>
      <c r="H21" s="85"/>
      <c r="I21" s="85"/>
      <c r="J21" s="85"/>
      <c r="K21" s="85"/>
      <c r="L21" s="63"/>
      <c r="M21" s="63"/>
      <c r="N21" s="63"/>
    </row>
    <row r="22" spans="1:14" ht="12.75">
      <c r="A22" s="76">
        <v>1966</v>
      </c>
      <c r="B22" s="24">
        <v>301.33073705916075</v>
      </c>
      <c r="C22" s="24">
        <v>442.01741185544137</v>
      </c>
      <c r="D22" s="24">
        <v>242.36938556980283</v>
      </c>
      <c r="E22" s="77">
        <v>0</v>
      </c>
      <c r="F22" s="24">
        <v>985.717534484405</v>
      </c>
      <c r="G22" s="85"/>
      <c r="H22" s="85"/>
      <c r="I22" s="85"/>
      <c r="J22" s="85"/>
      <c r="K22" s="85"/>
      <c r="L22" s="63"/>
      <c r="M22" s="63"/>
      <c r="N22" s="63"/>
    </row>
    <row r="23" spans="1:14" ht="12.75">
      <c r="A23" s="76">
        <v>1967</v>
      </c>
      <c r="B23" s="24">
        <v>296.1000268908139</v>
      </c>
      <c r="C23" s="24">
        <v>459.2962579115557</v>
      </c>
      <c r="D23" s="24">
        <v>256.0992278247961</v>
      </c>
      <c r="E23" s="77">
        <v>0</v>
      </c>
      <c r="F23" s="24">
        <v>1011.4955126271658</v>
      </c>
      <c r="G23" s="85"/>
      <c r="H23" s="85"/>
      <c r="I23" s="85"/>
      <c r="J23" s="85"/>
      <c r="K23" s="85"/>
      <c r="L23" s="63"/>
      <c r="M23" s="63"/>
      <c r="N23" s="63"/>
    </row>
    <row r="24" spans="1:14" ht="12.75">
      <c r="A24" s="76">
        <v>1968</v>
      </c>
      <c r="B24" s="24">
        <v>306.7517950356901</v>
      </c>
      <c r="C24" s="24">
        <v>488.71076081136886</v>
      </c>
      <c r="D24" s="24">
        <v>273.7700869577711</v>
      </c>
      <c r="E24" s="77">
        <v>0</v>
      </c>
      <c r="F24" s="24">
        <v>1069.2326428048302</v>
      </c>
      <c r="G24" s="85"/>
      <c r="H24" s="85"/>
      <c r="I24" s="85"/>
      <c r="J24" s="85"/>
      <c r="K24" s="85"/>
      <c r="L24" s="63"/>
      <c r="M24" s="63"/>
      <c r="N24" s="63"/>
    </row>
    <row r="25" spans="1:14" ht="12.75">
      <c r="A25" s="76">
        <v>1969</v>
      </c>
      <c r="B25" s="24">
        <v>307.53080880907106</v>
      </c>
      <c r="C25" s="24">
        <v>513.5217176235583</v>
      </c>
      <c r="D25" s="24">
        <v>294.50557118708446</v>
      </c>
      <c r="E25" s="77">
        <v>0</v>
      </c>
      <c r="F25" s="24">
        <v>1115.5580976197139</v>
      </c>
      <c r="G25" s="85"/>
      <c r="H25" s="85"/>
      <c r="I25" s="85"/>
      <c r="J25" s="85"/>
      <c r="K25" s="85"/>
      <c r="L25" s="63"/>
      <c r="M25" s="63"/>
      <c r="N25" s="63"/>
    </row>
    <row r="26" spans="1:14" ht="12.75">
      <c r="A26" s="76">
        <v>1970</v>
      </c>
      <c r="B26" s="24">
        <v>304.1498592278534</v>
      </c>
      <c r="C26" s="24">
        <v>535.497682976037</v>
      </c>
      <c r="D26" s="24">
        <v>309.31573475927075</v>
      </c>
      <c r="E26" s="77">
        <v>0</v>
      </c>
      <c r="F26" s="24">
        <v>1148.9632769631614</v>
      </c>
      <c r="G26" s="85"/>
      <c r="H26" s="85"/>
      <c r="I26" s="85"/>
      <c r="J26" s="85"/>
      <c r="K26" s="85"/>
      <c r="L26" s="63"/>
      <c r="M26" s="63"/>
      <c r="N26" s="63"/>
    </row>
    <row r="27" spans="1:14" ht="12.75">
      <c r="A27" s="76">
        <v>1971</v>
      </c>
      <c r="B27" s="24">
        <v>288.6837349376097</v>
      </c>
      <c r="C27" s="24">
        <v>554.8870952681783</v>
      </c>
      <c r="D27" s="24">
        <v>318.8868506563393</v>
      </c>
      <c r="E27" s="77">
        <v>0</v>
      </c>
      <c r="F27" s="24">
        <v>1162.457680862127</v>
      </c>
      <c r="G27" s="85"/>
      <c r="H27" s="85"/>
      <c r="I27" s="85"/>
      <c r="J27" s="85"/>
      <c r="K27" s="85"/>
      <c r="L27" s="63"/>
      <c r="M27" s="63"/>
      <c r="N27" s="63"/>
    </row>
    <row r="28" spans="1:14" ht="12.75">
      <c r="A28" s="76">
        <v>1972</v>
      </c>
      <c r="B28" s="24">
        <v>301.56760507490776</v>
      </c>
      <c r="C28" s="24">
        <v>598.7030062990199</v>
      </c>
      <c r="D28" s="24">
        <v>323.44455270448196</v>
      </c>
      <c r="E28" s="77">
        <v>0</v>
      </c>
      <c r="F28" s="24">
        <v>1223.7151640784095</v>
      </c>
      <c r="G28" s="85"/>
      <c r="H28" s="85"/>
      <c r="I28" s="85"/>
      <c r="J28" s="85"/>
      <c r="K28" s="85"/>
      <c r="L28" s="63"/>
      <c r="M28" s="63"/>
      <c r="N28" s="63"/>
    </row>
    <row r="29" spans="1:14" ht="12.75">
      <c r="A29" s="76">
        <v>1973</v>
      </c>
      <c r="B29" s="24">
        <v>323.4969469445712</v>
      </c>
      <c r="C29" s="24">
        <v>632.3987999777522</v>
      </c>
      <c r="D29" s="24">
        <v>322.0091553001345</v>
      </c>
      <c r="E29" s="77">
        <v>0</v>
      </c>
      <c r="F29" s="24">
        <v>1277.904902222458</v>
      </c>
      <c r="G29" s="85"/>
      <c r="H29" s="85"/>
      <c r="I29" s="85"/>
      <c r="J29" s="85"/>
      <c r="K29" s="85"/>
      <c r="L29" s="63"/>
      <c r="M29" s="63"/>
      <c r="N29" s="63"/>
    </row>
    <row r="30" spans="1:14" ht="12.75">
      <c r="A30" s="76">
        <v>1974</v>
      </c>
      <c r="B30" s="24">
        <v>317.4689930992484</v>
      </c>
      <c r="C30" s="24">
        <v>605.94370998236</v>
      </c>
      <c r="D30" s="24">
        <v>309.6799246997429</v>
      </c>
      <c r="E30" s="77">
        <v>0</v>
      </c>
      <c r="F30" s="24">
        <v>1233.0926277813514</v>
      </c>
      <c r="G30" s="85"/>
      <c r="H30" s="85"/>
      <c r="I30" s="85"/>
      <c r="J30" s="85"/>
      <c r="K30" s="85"/>
      <c r="L30" s="63"/>
      <c r="M30" s="63"/>
      <c r="N30" s="63"/>
    </row>
    <row r="31" spans="1:14" ht="12.75">
      <c r="A31" s="76">
        <v>1975</v>
      </c>
      <c r="B31" s="24">
        <v>316.7407459109005</v>
      </c>
      <c r="C31" s="24">
        <v>595.3689366788947</v>
      </c>
      <c r="D31" s="24">
        <v>284.90832933969267</v>
      </c>
      <c r="E31" s="77">
        <v>0</v>
      </c>
      <c r="F31" s="24">
        <v>1197.018011929488</v>
      </c>
      <c r="G31" s="85"/>
      <c r="H31" s="85"/>
      <c r="I31" s="85"/>
      <c r="J31" s="85"/>
      <c r="K31" s="85"/>
      <c r="L31" s="63"/>
      <c r="M31" s="63"/>
      <c r="N31" s="63"/>
    </row>
    <row r="32" spans="1:14" ht="12.75">
      <c r="A32" s="76">
        <v>1976</v>
      </c>
      <c r="B32" s="24">
        <v>339.7204348722788</v>
      </c>
      <c r="C32" s="24">
        <v>639.1161646301405</v>
      </c>
      <c r="D32" s="24">
        <v>290.6535681288536</v>
      </c>
      <c r="E32" s="77">
        <v>0</v>
      </c>
      <c r="F32" s="24">
        <v>1269.4901676312727</v>
      </c>
      <c r="G32" s="85"/>
      <c r="H32" s="85"/>
      <c r="I32" s="85"/>
      <c r="J32" s="85"/>
      <c r="K32" s="85"/>
      <c r="L32" s="63"/>
      <c r="M32" s="63"/>
      <c r="N32" s="63"/>
    </row>
    <row r="33" spans="1:14" ht="12.75">
      <c r="A33" s="76">
        <v>1977</v>
      </c>
      <c r="B33" s="24">
        <v>348.69605397245755</v>
      </c>
      <c r="C33" s="24">
        <v>673.9091102299436</v>
      </c>
      <c r="D33" s="24">
        <v>284.80556720230373</v>
      </c>
      <c r="E33" s="77">
        <v>0</v>
      </c>
      <c r="F33" s="24">
        <v>1307.4107314047048</v>
      </c>
      <c r="G33" s="85"/>
      <c r="H33" s="85"/>
      <c r="I33" s="85"/>
      <c r="J33" s="85"/>
      <c r="K33" s="85"/>
      <c r="L33" s="63"/>
      <c r="M33" s="63"/>
      <c r="N33" s="63"/>
    </row>
    <row r="34" spans="1:14" ht="12.75">
      <c r="A34" s="76">
        <v>1978</v>
      </c>
      <c r="B34" s="24">
        <v>348.09836973912263</v>
      </c>
      <c r="C34" s="24">
        <v>686.6494558340188</v>
      </c>
      <c r="D34" s="24">
        <v>286.2018411369882</v>
      </c>
      <c r="E34" s="77">
        <v>0</v>
      </c>
      <c r="F34" s="24">
        <v>1320.9496667101296</v>
      </c>
      <c r="G34" s="85"/>
      <c r="H34" s="85"/>
      <c r="I34" s="85"/>
      <c r="J34" s="85"/>
      <c r="K34" s="85"/>
      <c r="L34" s="63"/>
      <c r="M34" s="63"/>
      <c r="N34" s="63"/>
    </row>
    <row r="35" spans="1:14" ht="12.75">
      <c r="A35" s="76">
        <v>1979</v>
      </c>
      <c r="B35" s="24">
        <v>378.38150073972</v>
      </c>
      <c r="C35" s="24">
        <v>664.1381658803114</v>
      </c>
      <c r="D35" s="24">
        <v>295.1339975151065</v>
      </c>
      <c r="E35" s="77">
        <v>0</v>
      </c>
      <c r="F35" s="24">
        <v>1337.6536641351381</v>
      </c>
      <c r="G35" s="85"/>
      <c r="H35" s="85"/>
      <c r="I35" s="85"/>
      <c r="J35" s="85"/>
      <c r="K35" s="85"/>
      <c r="L35" s="63"/>
      <c r="M35" s="63"/>
      <c r="N35" s="63"/>
    </row>
    <row r="36" spans="1:14" ht="12.75">
      <c r="A36" s="76">
        <v>1980</v>
      </c>
      <c r="B36" s="24">
        <v>392.18103049568344</v>
      </c>
      <c r="C36" s="24">
        <v>617.2149935079207</v>
      </c>
      <c r="D36" s="24">
        <v>292.24610399853617</v>
      </c>
      <c r="E36" s="77">
        <v>0</v>
      </c>
      <c r="F36" s="24">
        <v>1300.5875768491903</v>
      </c>
      <c r="G36" s="85"/>
      <c r="H36" s="85"/>
      <c r="I36" s="85"/>
      <c r="J36" s="85"/>
      <c r="K36" s="85"/>
      <c r="L36" s="63"/>
      <c r="M36" s="63"/>
      <c r="N36" s="63"/>
    </row>
    <row r="37" spans="1:14" ht="12.75">
      <c r="A37" s="76">
        <v>1981</v>
      </c>
      <c r="B37" s="24">
        <v>404.396463600036</v>
      </c>
      <c r="C37" s="24">
        <v>578.4316624567298</v>
      </c>
      <c r="D37" s="24">
        <v>285.43121808203955</v>
      </c>
      <c r="E37" s="77">
        <v>0</v>
      </c>
      <c r="F37" s="24">
        <v>1267.8027752816229</v>
      </c>
      <c r="G37" s="85"/>
      <c r="H37" s="85"/>
      <c r="I37" s="85"/>
      <c r="J37" s="85"/>
      <c r="K37" s="85"/>
      <c r="L37" s="63"/>
      <c r="M37" s="63"/>
      <c r="N37" s="63"/>
    </row>
    <row r="38" spans="1:14" ht="12.75">
      <c r="A38" s="76">
        <v>1982</v>
      </c>
      <c r="B38" s="24">
        <v>390.38624297177864</v>
      </c>
      <c r="C38" s="24">
        <v>546.3273688980497</v>
      </c>
      <c r="D38" s="24">
        <v>265.15225731041687</v>
      </c>
      <c r="E38" s="77">
        <v>0</v>
      </c>
      <c r="F38" s="24">
        <v>1201.225825868049</v>
      </c>
      <c r="G38" s="85"/>
      <c r="H38" s="85"/>
      <c r="I38" s="85"/>
      <c r="J38" s="85"/>
      <c r="K38" s="85"/>
      <c r="L38" s="63"/>
      <c r="M38" s="63"/>
      <c r="N38" s="63"/>
    </row>
    <row r="39" spans="1:14" ht="12.75">
      <c r="A39" s="76">
        <v>1983</v>
      </c>
      <c r="B39" s="24">
        <v>405.51669247480805</v>
      </c>
      <c r="C39" s="24">
        <v>538.6753886353581</v>
      </c>
      <c r="D39" s="24">
        <v>247.8595172735143</v>
      </c>
      <c r="E39" s="77">
        <v>0</v>
      </c>
      <c r="F39" s="24">
        <v>1191.6074050912032</v>
      </c>
      <c r="G39" s="85"/>
      <c r="H39" s="85"/>
      <c r="I39" s="85"/>
      <c r="J39" s="85"/>
      <c r="K39" s="85"/>
      <c r="L39" s="63"/>
      <c r="M39" s="63"/>
      <c r="N39" s="63"/>
    </row>
    <row r="40" spans="1:14" ht="12.75">
      <c r="A40" s="76">
        <v>1984</v>
      </c>
      <c r="B40" s="24">
        <v>435.9159754727437</v>
      </c>
      <c r="C40" s="24">
        <v>558.6793451343207</v>
      </c>
      <c r="D40" s="24">
        <v>264.3396323037824</v>
      </c>
      <c r="E40" s="77">
        <v>0</v>
      </c>
      <c r="F40" s="24">
        <v>1258.631743007619</v>
      </c>
      <c r="G40" s="85"/>
      <c r="H40" s="85"/>
      <c r="I40" s="85"/>
      <c r="J40" s="85"/>
      <c r="K40" s="85"/>
      <c r="L40" s="63"/>
      <c r="M40" s="63"/>
      <c r="N40" s="63"/>
    </row>
    <row r="41" spans="1:14" ht="12.75">
      <c r="A41" s="76">
        <v>1985</v>
      </c>
      <c r="B41" s="24">
        <v>446.8681385220833</v>
      </c>
      <c r="C41" s="24">
        <v>553.9581289180132</v>
      </c>
      <c r="D41" s="24">
        <v>254.87086147017058</v>
      </c>
      <c r="E41" s="77">
        <v>0</v>
      </c>
      <c r="F41" s="24">
        <v>1255.3424891351913</v>
      </c>
      <c r="G41" s="85"/>
      <c r="H41" s="85"/>
      <c r="I41" s="85"/>
      <c r="J41" s="85"/>
      <c r="K41" s="85"/>
      <c r="L41" s="63"/>
      <c r="M41" s="63"/>
      <c r="N41" s="63"/>
    </row>
    <row r="42" spans="1:14" ht="12.75">
      <c r="A42" s="76">
        <v>1986</v>
      </c>
      <c r="B42" s="24">
        <v>440.9922431547371</v>
      </c>
      <c r="C42" s="24">
        <v>579.2572348099965</v>
      </c>
      <c r="D42" s="24">
        <v>238.3584845438707</v>
      </c>
      <c r="E42" s="77">
        <v>0</v>
      </c>
      <c r="F42" s="24">
        <v>1258.1586303309914</v>
      </c>
      <c r="G42" s="85"/>
      <c r="H42" s="85"/>
      <c r="I42" s="85"/>
      <c r="J42" s="85"/>
      <c r="K42" s="85"/>
      <c r="L42" s="63"/>
      <c r="M42" s="63"/>
      <c r="N42" s="63"/>
    </row>
    <row r="43" spans="1:14" ht="12.75">
      <c r="A43" s="76">
        <v>1987</v>
      </c>
      <c r="B43" s="24">
        <v>460.3561890930367</v>
      </c>
      <c r="C43" s="24">
        <v>588.285919159272</v>
      </c>
      <c r="D43" s="24">
        <v>252.88918435484655</v>
      </c>
      <c r="E43" s="77">
        <v>0</v>
      </c>
      <c r="F43" s="24">
        <v>1301.8754599152028</v>
      </c>
      <c r="G43" s="85"/>
      <c r="H43" s="85"/>
      <c r="I43" s="85"/>
      <c r="J43" s="85"/>
      <c r="K43" s="85"/>
      <c r="L43" s="63"/>
      <c r="M43" s="63"/>
      <c r="N43" s="63"/>
    </row>
    <row r="44" spans="1:14" ht="12.75">
      <c r="A44" s="76">
        <v>1988</v>
      </c>
      <c r="B44" s="24">
        <v>482.37916162263804</v>
      </c>
      <c r="C44" s="24">
        <v>613.7204272373227</v>
      </c>
      <c r="D44" s="24">
        <v>264.3662106348747</v>
      </c>
      <c r="E44" s="77">
        <v>0</v>
      </c>
      <c r="F44" s="24">
        <v>1361.769349759385</v>
      </c>
      <c r="G44" s="85"/>
      <c r="H44" s="85"/>
      <c r="I44" s="85"/>
      <c r="J44" s="85"/>
      <c r="K44" s="85"/>
      <c r="L44" s="63"/>
      <c r="M44" s="63"/>
      <c r="N44" s="63"/>
    </row>
    <row r="45" spans="1:14" ht="12.75">
      <c r="A45" s="76">
        <v>1989</v>
      </c>
      <c r="B45" s="24">
        <v>484.05128562180096</v>
      </c>
      <c r="C45" s="24">
        <v>615.5582218395624</v>
      </c>
      <c r="D45" s="24">
        <v>281.147884752565</v>
      </c>
      <c r="E45" s="77">
        <v>0</v>
      </c>
      <c r="F45" s="24">
        <v>1383.001607614803</v>
      </c>
      <c r="G45" s="85"/>
      <c r="H45" s="85"/>
      <c r="I45" s="85"/>
      <c r="J45" s="85"/>
      <c r="K45" s="85"/>
      <c r="L45" s="63"/>
      <c r="M45" s="63"/>
      <c r="N45" s="63"/>
    </row>
    <row r="46" spans="1:14" ht="12.75">
      <c r="A46" s="76">
        <v>1990</v>
      </c>
      <c r="B46" s="24">
        <v>489.97865358543896</v>
      </c>
      <c r="C46" s="24">
        <v>593.943260146274</v>
      </c>
      <c r="D46" s="24">
        <v>279.8428750325099</v>
      </c>
      <c r="E46" s="77">
        <f aca="true" t="shared" si="0" ref="E46:E60">F46-D46-C46-B46</f>
        <v>1.7135402474086163</v>
      </c>
      <c r="F46" s="24">
        <v>1365.4783290116316</v>
      </c>
      <c r="G46" s="64"/>
      <c r="H46" s="86"/>
      <c r="I46" s="85"/>
      <c r="J46" s="64"/>
      <c r="K46" s="85"/>
      <c r="L46" s="63"/>
      <c r="M46" s="63"/>
      <c r="N46" s="63"/>
    </row>
    <row r="47" spans="1:14" ht="12.75">
      <c r="A47" s="76">
        <v>1991</v>
      </c>
      <c r="B47" s="24">
        <v>485.77688375570614</v>
      </c>
      <c r="C47" s="24">
        <v>579.1687785015271</v>
      </c>
      <c r="D47" s="24">
        <v>285.7022187697279</v>
      </c>
      <c r="E47" s="77">
        <f t="shared" si="0"/>
        <v>2.09983724630564</v>
      </c>
      <c r="F47" s="24">
        <v>1352.7477182732669</v>
      </c>
      <c r="G47" s="64"/>
      <c r="H47" s="86"/>
      <c r="I47" s="85"/>
      <c r="J47" s="64"/>
      <c r="K47" s="85"/>
      <c r="L47" s="63"/>
      <c r="M47" s="63"/>
      <c r="N47" s="63"/>
    </row>
    <row r="48" spans="1:14" ht="12.75">
      <c r="A48" s="76">
        <v>1992</v>
      </c>
      <c r="B48" s="24">
        <v>489.931842112731</v>
      </c>
      <c r="C48" s="24">
        <v>590.8929753493637</v>
      </c>
      <c r="D48" s="24">
        <v>296.1842959016002</v>
      </c>
      <c r="E48" s="77">
        <f t="shared" si="0"/>
        <v>2.4473181880713923</v>
      </c>
      <c r="F48" s="24">
        <v>1379.4564315517662</v>
      </c>
      <c r="G48" s="64"/>
      <c r="H48" s="86"/>
      <c r="I48" s="85"/>
      <c r="J48" s="64"/>
      <c r="K48" s="85"/>
      <c r="L48" s="63"/>
      <c r="M48" s="63"/>
      <c r="N48" s="63"/>
    </row>
    <row r="49" spans="1:14" ht="12.75">
      <c r="A49" s="76">
        <v>1993</v>
      </c>
      <c r="B49" s="24">
        <v>508.2043291233729</v>
      </c>
      <c r="C49" s="24">
        <v>594.5939084391105</v>
      </c>
      <c r="D49" s="24">
        <v>303.1353590489393</v>
      </c>
      <c r="E49" s="77">
        <f t="shared" si="0"/>
        <v>2.471412700452447</v>
      </c>
      <c r="F49" s="24">
        <v>1408.4050093118751</v>
      </c>
      <c r="G49" s="64"/>
      <c r="H49" s="86"/>
      <c r="I49" s="85"/>
      <c r="J49" s="64"/>
      <c r="K49" s="85"/>
      <c r="L49" s="63"/>
      <c r="M49" s="63"/>
      <c r="N49" s="63"/>
    </row>
    <row r="50" spans="1:14" ht="12.75">
      <c r="A50" s="76">
        <v>1994</v>
      </c>
      <c r="B50" s="24">
        <v>511.30522177160947</v>
      </c>
      <c r="C50" s="24">
        <v>606.1937501024855</v>
      </c>
      <c r="D50" s="24">
        <v>309.4641675133591</v>
      </c>
      <c r="E50" s="77">
        <f t="shared" si="0"/>
        <v>2.6720728393185027</v>
      </c>
      <c r="F50" s="24">
        <v>1429.6352122267726</v>
      </c>
      <c r="G50" s="64"/>
      <c r="H50" s="86"/>
      <c r="I50" s="85"/>
      <c r="J50" s="64"/>
      <c r="K50" s="85"/>
      <c r="L50" s="63"/>
      <c r="M50" s="63"/>
      <c r="N50" s="63"/>
    </row>
    <row r="51" spans="1:14" ht="12.75">
      <c r="A51" s="76">
        <v>1995</v>
      </c>
      <c r="B51" s="24">
        <v>516.5866925621752</v>
      </c>
      <c r="C51" s="24">
        <v>601.5376963893539</v>
      </c>
      <c r="D51" s="24">
        <v>323.462548042192</v>
      </c>
      <c r="E51" s="77">
        <f t="shared" si="0"/>
        <v>2.858193127775735</v>
      </c>
      <c r="F51" s="24">
        <v>1444.445130121497</v>
      </c>
      <c r="G51" s="64"/>
      <c r="H51" s="86"/>
      <c r="I51" s="85"/>
      <c r="J51" s="64"/>
      <c r="K51" s="85"/>
      <c r="L51" s="63"/>
      <c r="M51" s="63"/>
      <c r="N51" s="63"/>
    </row>
    <row r="52" spans="1:14" ht="12.75">
      <c r="A52" s="76">
        <v>1996</v>
      </c>
      <c r="B52" s="24">
        <v>539.193913694611</v>
      </c>
      <c r="C52" s="24">
        <v>623.8188045003234</v>
      </c>
      <c r="D52" s="24">
        <v>329.6853515904598</v>
      </c>
      <c r="E52" s="77">
        <f t="shared" si="0"/>
        <v>2.8272307456555836</v>
      </c>
      <c r="F52" s="24">
        <v>1495.5253005310497</v>
      </c>
      <c r="G52" s="64"/>
      <c r="H52" s="86"/>
      <c r="I52" s="85"/>
      <c r="J52" s="64"/>
      <c r="K52" s="85"/>
      <c r="L52" s="63"/>
      <c r="M52" s="63"/>
      <c r="N52" s="63"/>
    </row>
    <row r="53" spans="1:14" ht="12.75">
      <c r="A53" s="71">
        <v>1997</v>
      </c>
      <c r="B53" s="24">
        <v>552.6006345409868</v>
      </c>
      <c r="C53" s="24">
        <v>629.8207684795427</v>
      </c>
      <c r="D53" s="24">
        <v>332.54194912136603</v>
      </c>
      <c r="E53" s="77">
        <f t="shared" si="0"/>
        <v>2.9958100452603276</v>
      </c>
      <c r="F53" s="24">
        <v>1517.959162187156</v>
      </c>
      <c r="G53" s="64"/>
      <c r="H53" s="86"/>
      <c r="I53" s="85"/>
      <c r="J53" s="64"/>
      <c r="K53" s="85"/>
      <c r="L53" s="63"/>
      <c r="M53" s="63"/>
      <c r="N53" s="63"/>
    </row>
    <row r="54" spans="1:14" ht="12.75">
      <c r="A54" s="71">
        <v>1998</v>
      </c>
      <c r="B54" s="24">
        <v>558.2661108717434</v>
      </c>
      <c r="C54" s="24">
        <v>641.5512465364477</v>
      </c>
      <c r="D54" s="24">
        <v>325.313780313424</v>
      </c>
      <c r="E54" s="77">
        <f t="shared" si="0"/>
        <v>2.9292734262512568</v>
      </c>
      <c r="F54" s="24">
        <v>1528.0604111478663</v>
      </c>
      <c r="G54" s="64"/>
      <c r="H54" s="86"/>
      <c r="I54" s="85"/>
      <c r="J54" s="64"/>
      <c r="K54" s="85"/>
      <c r="L54" s="63"/>
      <c r="M54" s="63"/>
      <c r="N54" s="63"/>
    </row>
    <row r="55" spans="1:14" ht="12.75">
      <c r="A55" s="71">
        <v>1999</v>
      </c>
      <c r="B55" s="24">
        <v>558.4576830913076</v>
      </c>
      <c r="C55" s="24">
        <v>658.2297372327344</v>
      </c>
      <c r="D55" s="24">
        <v>325.3227433028578</v>
      </c>
      <c r="E55" s="77">
        <f t="shared" si="0"/>
        <v>2.9690670211460883</v>
      </c>
      <c r="F55" s="24">
        <v>1544.9792306480458</v>
      </c>
      <c r="G55" s="64"/>
      <c r="H55" s="86"/>
      <c r="I55" s="85"/>
      <c r="J55" s="64"/>
      <c r="K55" s="85"/>
      <c r="L55" s="63"/>
      <c r="M55" s="63"/>
      <c r="N55" s="63"/>
    </row>
    <row r="56" spans="1:14" ht="12.75">
      <c r="A56" s="71">
        <v>2000</v>
      </c>
      <c r="B56" s="24">
        <v>584.0348202939582</v>
      </c>
      <c r="C56" s="24">
        <v>670.3598825183979</v>
      </c>
      <c r="D56" s="24">
        <v>336.61893261242994</v>
      </c>
      <c r="E56" s="77">
        <f t="shared" si="0"/>
        <v>2.881850205661408</v>
      </c>
      <c r="F56" s="24">
        <v>1593.8954856304474</v>
      </c>
      <c r="G56" s="64"/>
      <c r="H56" s="86"/>
      <c r="I56" s="85"/>
      <c r="J56" s="64"/>
      <c r="K56" s="85"/>
      <c r="L56" s="63"/>
      <c r="M56" s="63"/>
      <c r="N56" s="63"/>
    </row>
    <row r="57" spans="1:14" ht="12.75">
      <c r="A57" s="71">
        <v>2001</v>
      </c>
      <c r="B57" s="24">
        <v>568.4721204126979</v>
      </c>
      <c r="C57" s="24">
        <v>673.3373215520173</v>
      </c>
      <c r="D57" s="24">
        <v>323.20676522453937</v>
      </c>
      <c r="E57" s="77">
        <f t="shared" si="0"/>
        <v>3.0667709345457297</v>
      </c>
      <c r="F57" s="24">
        <v>1568.0829781238003</v>
      </c>
      <c r="G57" s="64"/>
      <c r="H57" s="86"/>
      <c r="I57" s="85"/>
      <c r="J57" s="64"/>
      <c r="K57" s="85"/>
      <c r="L57" s="63"/>
      <c r="M57" s="63"/>
      <c r="N57" s="63"/>
    </row>
    <row r="58" spans="1:14" ht="12.75">
      <c r="A58" s="71">
        <v>2002</v>
      </c>
      <c r="B58" s="24">
        <v>571.1133819107188</v>
      </c>
      <c r="C58" s="24">
        <v>673.1377810863598</v>
      </c>
      <c r="D58" s="24">
        <v>338.66055958917326</v>
      </c>
      <c r="E58" s="77">
        <f t="shared" si="0"/>
        <v>3.5773085536361577</v>
      </c>
      <c r="F58" s="24">
        <v>1586.489031139888</v>
      </c>
      <c r="G58" s="64"/>
      <c r="H58" s="86"/>
      <c r="I58" s="63"/>
      <c r="J58" s="63"/>
      <c r="K58" s="63"/>
      <c r="L58" s="63"/>
      <c r="M58" s="63"/>
      <c r="N58" s="63"/>
    </row>
    <row r="59" spans="1:14" ht="12.75">
      <c r="A59" s="71">
        <v>2003</v>
      </c>
      <c r="B59" s="24">
        <v>581.2631240454639</v>
      </c>
      <c r="C59" s="24">
        <v>685.2556841584583</v>
      </c>
      <c r="D59" s="24">
        <v>329.65228080704435</v>
      </c>
      <c r="E59" s="77">
        <f t="shared" si="0"/>
        <v>3.220542826363726</v>
      </c>
      <c r="F59" s="24">
        <v>1599.3916318373304</v>
      </c>
      <c r="G59" s="64"/>
      <c r="H59" s="86"/>
      <c r="I59" s="63"/>
      <c r="J59" s="63"/>
      <c r="K59" s="63"/>
      <c r="L59" s="63"/>
      <c r="M59" s="63"/>
      <c r="N59" s="63"/>
    </row>
    <row r="60" spans="1:14" ht="12.75">
      <c r="A60" s="71">
        <v>2004</v>
      </c>
      <c r="B60" s="24">
        <v>588.4465423154265</v>
      </c>
      <c r="C60" s="24">
        <v>710.0089319474171</v>
      </c>
      <c r="D60" s="24">
        <v>324.7249799339982</v>
      </c>
      <c r="E60" s="77">
        <f t="shared" si="0"/>
        <v>3.1473428699982833</v>
      </c>
      <c r="F60" s="24">
        <v>1626.32779706684</v>
      </c>
      <c r="G60" s="64"/>
      <c r="H60" s="86"/>
      <c r="I60" s="63"/>
      <c r="J60" s="63"/>
      <c r="K60" s="63"/>
      <c r="L60" s="63"/>
      <c r="M60" s="63"/>
      <c r="N60" s="63"/>
    </row>
    <row r="61" spans="1:14" ht="12.75">
      <c r="A61" s="71">
        <v>2005</v>
      </c>
      <c r="B61" s="24">
        <v>589.4168618199941</v>
      </c>
      <c r="C61" s="24">
        <v>714.5163655651943</v>
      </c>
      <c r="D61" s="24">
        <v>322.52718018782997</v>
      </c>
      <c r="E61" s="24">
        <v>3.2727272727272725</v>
      </c>
      <c r="F61" s="24">
        <f>(SUM(B61:E61))</f>
        <v>1629.7331348457456</v>
      </c>
      <c r="G61" s="64"/>
      <c r="H61" s="86"/>
      <c r="I61" s="63"/>
      <c r="J61" s="63"/>
      <c r="K61" s="63"/>
      <c r="L61" s="63"/>
      <c r="M61" s="63"/>
      <c r="N61" s="63"/>
    </row>
    <row r="62" spans="1:14" ht="12.75">
      <c r="A62" s="71">
        <v>2006</v>
      </c>
      <c r="B62" s="24">
        <v>583.5792979175656</v>
      </c>
      <c r="C62" s="24">
        <v>708.0579587271438</v>
      </c>
      <c r="D62" s="24">
        <v>316.0670070331554</v>
      </c>
      <c r="E62" s="24">
        <v>3.2727272727272725</v>
      </c>
      <c r="F62" s="24">
        <f>(SUM(B62:E62))</f>
        <v>1610.976990950592</v>
      </c>
      <c r="G62" s="64"/>
      <c r="H62" s="86"/>
      <c r="I62" s="87"/>
      <c r="J62" s="87"/>
      <c r="K62" s="87"/>
      <c r="L62" s="63"/>
      <c r="M62" s="63"/>
      <c r="N62" s="63"/>
    </row>
    <row r="63" spans="1:14" ht="12.75">
      <c r="A63" s="71">
        <v>2007</v>
      </c>
      <c r="B63" s="24">
        <v>589.7481824064404</v>
      </c>
      <c r="C63" s="24">
        <v>703.6096110662994</v>
      </c>
      <c r="D63" s="24">
        <v>337.3711875360384</v>
      </c>
      <c r="E63" s="24">
        <v>3.2727272727272725</v>
      </c>
      <c r="F63" s="24">
        <f>(SUM(B63:E63))</f>
        <v>1634.0017082815054</v>
      </c>
      <c r="G63" s="64"/>
      <c r="H63" s="86"/>
      <c r="I63" s="63"/>
      <c r="J63" s="64"/>
      <c r="K63" s="63"/>
      <c r="L63" s="63"/>
      <c r="M63" s="63"/>
      <c r="N63" s="63"/>
    </row>
    <row r="64" spans="1:20" ht="12.75">
      <c r="A64" s="66">
        <v>2008</v>
      </c>
      <c r="B64" s="24">
        <v>581.0176869071781</v>
      </c>
      <c r="C64" s="24">
        <v>658.090909090909</v>
      </c>
      <c r="D64" s="24">
        <v>340.0691461362361</v>
      </c>
      <c r="E64" s="24">
        <v>3.2727272727272725</v>
      </c>
      <c r="F64" s="24">
        <f>(SUM(B64:E64))</f>
        <v>1582.4504694070504</v>
      </c>
      <c r="G64" s="64"/>
      <c r="H64" s="63"/>
      <c r="I64" s="87"/>
      <c r="J64" s="87"/>
      <c r="K64" s="87"/>
      <c r="L64" s="78"/>
      <c r="M64" s="78"/>
      <c r="N64" s="78"/>
      <c r="O64" s="78"/>
      <c r="P64" s="78"/>
      <c r="Q64" s="78"/>
      <c r="R64" s="78"/>
      <c r="S64" s="78"/>
      <c r="T64" s="78"/>
    </row>
    <row r="65" spans="1:14" ht="12.75">
      <c r="A65" s="3">
        <v>2009</v>
      </c>
      <c r="B65" s="79">
        <v>520.229162167028</v>
      </c>
      <c r="C65" s="79">
        <v>627.8593307641296</v>
      </c>
      <c r="D65" s="68">
        <v>328.93884353005984</v>
      </c>
      <c r="E65" s="68">
        <v>3.2727272727272725</v>
      </c>
      <c r="F65" s="68">
        <f>(SUM(B65:E65))</f>
        <v>1480.3000637339446</v>
      </c>
      <c r="G65" s="64"/>
      <c r="H65" s="63"/>
      <c r="I65" s="85"/>
      <c r="J65" s="63"/>
      <c r="K65" s="63"/>
      <c r="L65" s="63"/>
      <c r="M65" s="63"/>
      <c r="N65" s="63"/>
    </row>
    <row r="66" spans="1:20" ht="12.75">
      <c r="A66" s="66"/>
      <c r="B66" s="80"/>
      <c r="C66" s="81"/>
      <c r="D66" s="81"/>
      <c r="E66" s="82"/>
      <c r="F66" s="64"/>
      <c r="G66" s="64"/>
      <c r="H66" s="63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</row>
    <row r="67" spans="1:14" ht="12.75">
      <c r="A67" s="66" t="s">
        <v>22</v>
      </c>
      <c r="B67" s="80"/>
      <c r="C67" s="81"/>
      <c r="D67" s="81"/>
      <c r="E67" s="82"/>
      <c r="F67" s="64"/>
      <c r="G67" s="64"/>
      <c r="H67" s="63"/>
      <c r="I67" s="85"/>
      <c r="J67" s="63"/>
      <c r="K67" s="63"/>
      <c r="L67" s="63"/>
      <c r="M67" s="63"/>
      <c r="N67" s="63"/>
    </row>
    <row r="68" spans="7:14" ht="12.75">
      <c r="G68" s="63"/>
      <c r="H68" s="63"/>
      <c r="I68" s="63"/>
      <c r="J68" s="63"/>
      <c r="K68" s="63"/>
      <c r="L68" s="63"/>
      <c r="M68" s="63"/>
      <c r="N68" s="63"/>
    </row>
    <row r="69" spans="1:14" ht="39" customHeight="1">
      <c r="A69" s="99" t="s">
        <v>23</v>
      </c>
      <c r="B69" s="100"/>
      <c r="C69" s="100"/>
      <c r="D69" s="100"/>
      <c r="E69" s="100"/>
      <c r="F69" s="100"/>
      <c r="G69" s="63"/>
      <c r="H69" s="63"/>
      <c r="I69" s="63"/>
      <c r="J69" s="63"/>
      <c r="K69" s="63"/>
      <c r="L69" s="63"/>
      <c r="M69" s="63"/>
      <c r="N69" s="63"/>
    </row>
    <row r="70" spans="7:14" ht="12.75">
      <c r="G70" s="63"/>
      <c r="H70" s="63"/>
      <c r="I70" s="63"/>
      <c r="J70" s="63"/>
      <c r="K70" s="63"/>
      <c r="L70" s="63"/>
      <c r="M70" s="63"/>
      <c r="N70" s="63"/>
    </row>
    <row r="71" spans="1:14" ht="117.75" customHeight="1">
      <c r="A71" s="99" t="s">
        <v>65</v>
      </c>
      <c r="B71" s="100"/>
      <c r="C71" s="100"/>
      <c r="D71" s="100"/>
      <c r="E71" s="100"/>
      <c r="F71" s="100"/>
      <c r="G71" s="63"/>
      <c r="H71" s="63"/>
      <c r="I71" s="63"/>
      <c r="J71" s="63"/>
      <c r="K71" s="63"/>
      <c r="L71" s="63"/>
      <c r="M71" s="63"/>
      <c r="N71" s="63"/>
    </row>
    <row r="72" spans="7:21" ht="12.75">
      <c r="G72" s="63"/>
      <c r="H72" s="66"/>
      <c r="I72" s="85"/>
      <c r="J72" s="85"/>
      <c r="K72" s="85"/>
      <c r="L72" s="85"/>
      <c r="M72" s="85"/>
      <c r="N72" s="85"/>
      <c r="O72" s="73"/>
      <c r="P72" s="73"/>
      <c r="Q72" s="73"/>
      <c r="R72" s="73"/>
      <c r="S72" s="73"/>
      <c r="T72" s="73"/>
      <c r="U72" s="83"/>
    </row>
    <row r="73" spans="1:21" ht="12.75">
      <c r="A73" s="97" t="s">
        <v>68</v>
      </c>
      <c r="G73" s="63"/>
      <c r="H73" s="66"/>
      <c r="I73" s="85"/>
      <c r="J73" s="85"/>
      <c r="K73" s="85"/>
      <c r="L73" s="85"/>
      <c r="M73" s="85"/>
      <c r="N73" s="85"/>
      <c r="O73" s="73"/>
      <c r="P73" s="73"/>
      <c r="Q73" s="73"/>
      <c r="R73" s="73"/>
      <c r="S73" s="73"/>
      <c r="T73" s="73"/>
      <c r="U73" s="83"/>
    </row>
    <row r="74" spans="7:21" ht="12.75">
      <c r="G74" s="63"/>
      <c r="H74" s="66"/>
      <c r="I74" s="85"/>
      <c r="J74" s="85"/>
      <c r="K74" s="85"/>
      <c r="L74" s="85"/>
      <c r="M74" s="85"/>
      <c r="N74" s="85"/>
      <c r="O74" s="73"/>
      <c r="P74" s="73"/>
      <c r="Q74" s="73"/>
      <c r="R74" s="73"/>
      <c r="S74" s="73"/>
      <c r="T74" s="73"/>
      <c r="U74" s="83"/>
    </row>
    <row r="75" spans="7:21" ht="12.75">
      <c r="G75" s="63"/>
      <c r="H75" s="66"/>
      <c r="I75" s="85"/>
      <c r="J75" s="85"/>
      <c r="K75" s="85"/>
      <c r="L75" s="85"/>
      <c r="M75" s="85"/>
      <c r="N75" s="85"/>
      <c r="O75" s="73"/>
      <c r="P75" s="73"/>
      <c r="Q75" s="73"/>
      <c r="R75" s="73"/>
      <c r="S75" s="73"/>
      <c r="T75" s="73"/>
      <c r="U75" s="83"/>
    </row>
    <row r="76" spans="7:21" ht="12.75">
      <c r="G76" s="63"/>
      <c r="H76" s="66"/>
      <c r="I76" s="85"/>
      <c r="J76" s="85"/>
      <c r="K76" s="85"/>
      <c r="L76" s="85"/>
      <c r="M76" s="85"/>
      <c r="N76" s="85"/>
      <c r="O76" s="73"/>
      <c r="P76" s="73"/>
      <c r="Q76" s="84"/>
      <c r="R76" s="84"/>
      <c r="S76" s="84"/>
      <c r="T76" s="84"/>
      <c r="U76" s="83"/>
    </row>
    <row r="77" spans="7:14" ht="12.75">
      <c r="G77" s="63"/>
      <c r="H77" s="66"/>
      <c r="I77" s="63"/>
      <c r="J77" s="63"/>
      <c r="K77" s="63"/>
      <c r="L77" s="63"/>
      <c r="M77" s="63"/>
      <c r="N77" s="63"/>
    </row>
    <row r="78" spans="7:21" ht="12.75">
      <c r="G78" s="63"/>
      <c r="H78" s="66"/>
      <c r="I78" s="85"/>
      <c r="J78" s="85"/>
      <c r="K78" s="85"/>
      <c r="L78" s="85"/>
      <c r="M78" s="85"/>
      <c r="N78" s="85"/>
      <c r="O78" s="73"/>
      <c r="P78" s="73"/>
      <c r="Q78" s="73"/>
      <c r="R78" s="73"/>
      <c r="S78" s="73"/>
      <c r="T78" s="73"/>
      <c r="U78" s="83"/>
    </row>
    <row r="79" spans="7:21" ht="12.75">
      <c r="G79" s="63"/>
      <c r="H79" s="66"/>
      <c r="I79" s="85"/>
      <c r="J79" s="85"/>
      <c r="K79" s="85"/>
      <c r="L79" s="85"/>
      <c r="M79" s="85"/>
      <c r="N79" s="85"/>
      <c r="O79" s="73"/>
      <c r="P79" s="73"/>
      <c r="Q79" s="73"/>
      <c r="R79" s="73"/>
      <c r="S79" s="73"/>
      <c r="T79" s="73"/>
      <c r="U79" s="83"/>
    </row>
    <row r="80" spans="7:21" ht="12.75">
      <c r="G80" s="63"/>
      <c r="H80" s="66"/>
      <c r="I80" s="85"/>
      <c r="J80" s="85"/>
      <c r="K80" s="85"/>
      <c r="L80" s="85"/>
      <c r="M80" s="85"/>
      <c r="N80" s="85"/>
      <c r="O80" s="73"/>
      <c r="P80" s="73"/>
      <c r="Q80" s="73"/>
      <c r="R80" s="73"/>
      <c r="S80" s="73"/>
      <c r="T80" s="73"/>
      <c r="U80" s="83"/>
    </row>
    <row r="81" spans="7:21" ht="12.75">
      <c r="G81" s="63"/>
      <c r="H81" s="66"/>
      <c r="I81" s="85"/>
      <c r="J81" s="85"/>
      <c r="K81" s="85"/>
      <c r="L81" s="85"/>
      <c r="M81" s="85"/>
      <c r="N81" s="85"/>
      <c r="O81" s="73"/>
      <c r="P81" s="73"/>
      <c r="Q81" s="73"/>
      <c r="R81" s="73"/>
      <c r="S81" s="73"/>
      <c r="T81" s="73"/>
      <c r="U81" s="83"/>
    </row>
    <row r="82" spans="7:21" ht="12.75">
      <c r="G82" s="63"/>
      <c r="H82" s="66"/>
      <c r="I82" s="85"/>
      <c r="J82" s="85"/>
      <c r="K82" s="85"/>
      <c r="L82" s="85"/>
      <c r="M82" s="85"/>
      <c r="N82" s="85"/>
      <c r="O82" s="73"/>
      <c r="P82" s="73"/>
      <c r="Q82" s="84"/>
      <c r="R82" s="84"/>
      <c r="S82" s="84"/>
      <c r="T82" s="84"/>
      <c r="U82" s="83"/>
    </row>
    <row r="83" spans="7:14" ht="12.75">
      <c r="G83" s="63"/>
      <c r="H83" s="66"/>
      <c r="I83" s="63"/>
      <c r="J83" s="63"/>
      <c r="K83" s="63"/>
      <c r="L83" s="63"/>
      <c r="M83" s="63"/>
      <c r="N83" s="63"/>
    </row>
    <row r="84" spans="7:21" ht="12.75">
      <c r="G84" s="63"/>
      <c r="H84" s="66"/>
      <c r="I84" s="85"/>
      <c r="J84" s="85"/>
      <c r="K84" s="85"/>
      <c r="L84" s="85"/>
      <c r="M84" s="85"/>
      <c r="N84" s="85"/>
      <c r="O84" s="73"/>
      <c r="P84" s="73"/>
      <c r="Q84" s="73"/>
      <c r="R84" s="73"/>
      <c r="S84" s="73"/>
      <c r="T84" s="73"/>
      <c r="U84" s="83"/>
    </row>
    <row r="85" spans="7:21" ht="12.75">
      <c r="G85" s="63"/>
      <c r="H85" s="66"/>
      <c r="I85" s="85"/>
      <c r="J85" s="85"/>
      <c r="K85" s="85"/>
      <c r="L85" s="85"/>
      <c r="M85" s="85"/>
      <c r="N85" s="85"/>
      <c r="O85" s="73"/>
      <c r="P85" s="73"/>
      <c r="Q85" s="73"/>
      <c r="R85" s="73"/>
      <c r="S85" s="73"/>
      <c r="T85" s="73"/>
      <c r="U85" s="83"/>
    </row>
    <row r="86" spans="7:21" ht="12.75">
      <c r="G86" s="63"/>
      <c r="H86" s="66"/>
      <c r="I86" s="85"/>
      <c r="J86" s="85"/>
      <c r="K86" s="85"/>
      <c r="L86" s="85"/>
      <c r="M86" s="85"/>
      <c r="N86" s="85"/>
      <c r="O86" s="73"/>
      <c r="P86" s="73"/>
      <c r="Q86" s="73"/>
      <c r="R86" s="73"/>
      <c r="S86" s="73"/>
      <c r="T86" s="73"/>
      <c r="U86" s="83"/>
    </row>
    <row r="87" spans="7:21" ht="12.75">
      <c r="G87" s="63"/>
      <c r="H87" s="66"/>
      <c r="I87" s="85"/>
      <c r="J87" s="85"/>
      <c r="K87" s="85"/>
      <c r="L87" s="85"/>
      <c r="M87" s="85"/>
      <c r="N87" s="85"/>
      <c r="O87" s="73"/>
      <c r="P87" s="73"/>
      <c r="Q87" s="73"/>
      <c r="R87" s="73"/>
      <c r="S87" s="73"/>
      <c r="T87" s="73"/>
      <c r="U87" s="83"/>
    </row>
    <row r="88" spans="7:21" ht="12.75">
      <c r="G88" s="63"/>
      <c r="H88" s="66"/>
      <c r="I88" s="85"/>
      <c r="J88" s="85"/>
      <c r="K88" s="85"/>
      <c r="L88" s="85"/>
      <c r="M88" s="85"/>
      <c r="N88" s="85"/>
      <c r="O88" s="73"/>
      <c r="P88" s="73"/>
      <c r="Q88" s="84"/>
      <c r="R88" s="84"/>
      <c r="S88" s="84"/>
      <c r="T88" s="84"/>
      <c r="U88" s="83"/>
    </row>
    <row r="93" spans="21:22" ht="12.75">
      <c r="U93" s="73"/>
      <c r="V93" s="73"/>
    </row>
    <row r="96" spans="21:22" ht="12.75">
      <c r="U96" s="73"/>
      <c r="V96" s="73"/>
    </row>
  </sheetData>
  <mergeCells count="3">
    <mergeCell ref="A69:F69"/>
    <mergeCell ref="A71:F71"/>
    <mergeCell ref="B4:F4"/>
  </mergeCells>
  <hyperlinks>
    <hyperlink ref="A73" r:id="rId1" display="http://www.earthpolicy.org"/>
  </hyperlinks>
  <printOptions/>
  <pageMargins left="0.75" right="0.75" top="1" bottom="1" header="0.5" footer="0.5"/>
  <pageSetup horizontalDpi="600" verticalDpi="600" orientation="portrait" scale="80" r:id="rId2"/>
  <rowBreaks count="1" manualBreakCount="1">
    <brk id="65" max="255" man="1"/>
  </rowBreaks>
  <ignoredErrors>
    <ignoredError sqref="F61:F6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A1">
      <selection activeCell="A1" sqref="A1"/>
    </sheetView>
  </sheetViews>
  <sheetFormatPr defaultColWidth="9.140625" defaultRowHeight="12.75"/>
  <cols>
    <col min="2" max="2" width="9.8515625" style="2" customWidth="1"/>
    <col min="3" max="3" width="9.57421875" style="2" customWidth="1"/>
    <col min="4" max="4" width="12.28125" style="2" customWidth="1"/>
  </cols>
  <sheetData>
    <row r="1" ht="12.75">
      <c r="A1" s="59" t="s">
        <v>25</v>
      </c>
    </row>
    <row r="3" spans="1:5" ht="12.75">
      <c r="A3" s="37" t="s">
        <v>1</v>
      </c>
      <c r="B3" s="4" t="s">
        <v>15</v>
      </c>
      <c r="C3" s="4" t="s">
        <v>16</v>
      </c>
      <c r="D3" s="4" t="s">
        <v>17</v>
      </c>
      <c r="E3" s="60" t="s">
        <v>18</v>
      </c>
    </row>
    <row r="4" spans="2:4" ht="12.75">
      <c r="B4" s="102" t="s">
        <v>19</v>
      </c>
      <c r="C4" s="102"/>
      <c r="D4" s="102"/>
    </row>
    <row r="6" spans="1:5" ht="12.75">
      <c r="A6" s="5">
        <v>1950</v>
      </c>
      <c r="B6" s="62">
        <v>308.67772826325</v>
      </c>
      <c r="C6" s="6">
        <v>321.513896</v>
      </c>
      <c r="D6" s="6">
        <v>144.16355000000001</v>
      </c>
      <c r="E6" s="24">
        <f aca="true" t="shared" si="0" ref="E6:E36">SUM(B6:D6)</f>
        <v>774.35517426325</v>
      </c>
    </row>
    <row r="7" spans="1:5" ht="12.75">
      <c r="A7" s="5">
        <v>1951</v>
      </c>
      <c r="B7" s="62">
        <v>313.82490252195</v>
      </c>
      <c r="C7" s="6">
        <v>349.30512319999997</v>
      </c>
      <c r="D7" s="6">
        <v>170.25405</v>
      </c>
      <c r="E7" s="24">
        <f t="shared" si="0"/>
        <v>833.38407572195</v>
      </c>
    </row>
    <row r="8" spans="1:5" ht="12.75">
      <c r="A8" s="5">
        <v>1952</v>
      </c>
      <c r="B8" s="62">
        <v>282.66198395352495</v>
      </c>
      <c r="C8" s="6">
        <v>362.916752</v>
      </c>
      <c r="D8" s="6">
        <v>182.358</v>
      </c>
      <c r="E8" s="24">
        <f t="shared" si="0"/>
        <v>827.9367359535249</v>
      </c>
    </row>
    <row r="9" spans="1:5" ht="12.75">
      <c r="A9" s="5">
        <v>1953</v>
      </c>
      <c r="B9" s="62">
        <v>284.31709723060004</v>
      </c>
      <c r="C9" s="6">
        <v>378.3550496</v>
      </c>
      <c r="D9" s="6">
        <v>190.98175</v>
      </c>
      <c r="E9" s="24">
        <f t="shared" si="0"/>
        <v>853.6538968306</v>
      </c>
    </row>
    <row r="10" spans="1:5" ht="12.75">
      <c r="A10" s="5">
        <v>1954</v>
      </c>
      <c r="B10" s="62">
        <v>242.866666890575</v>
      </c>
      <c r="C10" s="6">
        <v>386.1418528</v>
      </c>
      <c r="D10" s="6">
        <v>201.2126</v>
      </c>
      <c r="E10" s="24">
        <f t="shared" si="0"/>
        <v>830.221119690575</v>
      </c>
    </row>
    <row r="11" spans="1:5" ht="12.75">
      <c r="A11" s="5">
        <v>1955</v>
      </c>
      <c r="B11" s="62">
        <v>279.18146638725005</v>
      </c>
      <c r="C11" s="6">
        <v>420.9579528</v>
      </c>
      <c r="D11" s="6">
        <v>217.34142500000002</v>
      </c>
      <c r="E11" s="24">
        <f t="shared" si="0"/>
        <v>917.4808441872501</v>
      </c>
    </row>
    <row r="12" spans="1:5" ht="12.75">
      <c r="A12" s="5">
        <v>1956</v>
      </c>
      <c r="B12" s="62">
        <v>283.7430798657</v>
      </c>
      <c r="C12" s="6">
        <v>438.0790172</v>
      </c>
      <c r="D12" s="6">
        <v>232.221625</v>
      </c>
      <c r="E12" s="24">
        <f t="shared" si="0"/>
        <v>954.0437220657001</v>
      </c>
    </row>
    <row r="13" spans="1:5" ht="12.75">
      <c r="A13" s="5">
        <v>1957</v>
      </c>
      <c r="B13" s="62">
        <v>270.515763949</v>
      </c>
      <c r="C13" s="6">
        <v>438.5654196</v>
      </c>
      <c r="D13" s="6">
        <v>246.15347500000001</v>
      </c>
      <c r="E13" s="24">
        <f t="shared" si="0"/>
        <v>955.234658549</v>
      </c>
    </row>
    <row r="14" spans="1:5" ht="12.75">
      <c r="A14" s="5">
        <v>1958</v>
      </c>
      <c r="B14" s="62">
        <v>238.33216774299999</v>
      </c>
      <c r="C14" s="6">
        <v>453.9382452</v>
      </c>
      <c r="D14" s="6">
        <v>257.5652</v>
      </c>
      <c r="E14" s="24">
        <f t="shared" si="0"/>
        <v>949.835612943</v>
      </c>
    </row>
    <row r="15" spans="1:5" ht="12.75">
      <c r="A15" s="5">
        <v>1959</v>
      </c>
      <c r="B15" s="62">
        <v>237.958826022475</v>
      </c>
      <c r="C15" s="6">
        <v>474.28639719999995</v>
      </c>
      <c r="D15" s="6">
        <v>283.02952500000004</v>
      </c>
      <c r="E15" s="24">
        <f t="shared" si="0"/>
        <v>995.274748222475</v>
      </c>
    </row>
    <row r="16" spans="1:5" ht="12.75">
      <c r="A16" s="5">
        <v>1960</v>
      </c>
      <c r="B16" s="62">
        <v>245.94461562417501</v>
      </c>
      <c r="C16" s="6">
        <v>489.105848</v>
      </c>
      <c r="D16" s="6">
        <v>299.16342499999996</v>
      </c>
      <c r="E16" s="24">
        <f t="shared" si="0"/>
        <v>1034.213888624175</v>
      </c>
    </row>
    <row r="17" spans="1:5" ht="12.75">
      <c r="A17" s="5">
        <v>1961</v>
      </c>
      <c r="B17" s="62">
        <v>240.5837752896</v>
      </c>
      <c r="C17" s="6">
        <v>496.670592</v>
      </c>
      <c r="D17" s="6">
        <v>312.2317</v>
      </c>
      <c r="E17" s="24">
        <f t="shared" si="0"/>
        <v>1049.4860672896</v>
      </c>
    </row>
    <row r="18" spans="1:5" ht="12.75">
      <c r="A18" s="5">
        <v>1962</v>
      </c>
      <c r="B18" s="62">
        <v>247.66134484657496</v>
      </c>
      <c r="C18" s="6">
        <v>517.7783555999999</v>
      </c>
      <c r="D18" s="6">
        <v>331.662825</v>
      </c>
      <c r="E18" s="24">
        <f t="shared" si="0"/>
        <v>1097.1025254465749</v>
      </c>
    </row>
    <row r="19" spans="1:5" ht="12.75">
      <c r="A19" s="5">
        <v>1963</v>
      </c>
      <c r="B19" s="62">
        <v>260.31345966180004</v>
      </c>
      <c r="C19" s="6">
        <v>534.8740496</v>
      </c>
      <c r="D19" s="6">
        <v>349.25572500000004</v>
      </c>
      <c r="E19" s="24">
        <f t="shared" si="0"/>
        <v>1144.4432342618002</v>
      </c>
    </row>
    <row r="20" spans="1:5" ht="12.75">
      <c r="A20" s="5">
        <v>1964</v>
      </c>
      <c r="B20" s="62">
        <v>274.10961457785</v>
      </c>
      <c r="C20" s="6">
        <v>550.2697903999999</v>
      </c>
      <c r="D20" s="6">
        <v>370.34520000000003</v>
      </c>
      <c r="E20" s="24">
        <f t="shared" si="0"/>
        <v>1194.7246049778498</v>
      </c>
    </row>
    <row r="21" spans="1:5" ht="12.75">
      <c r="A21" s="5">
        <v>1965</v>
      </c>
      <c r="B21" s="62">
        <v>289.51520312257503</v>
      </c>
      <c r="C21" s="6">
        <v>573.1581196</v>
      </c>
      <c r="D21" s="6">
        <v>381.9929</v>
      </c>
      <c r="E21" s="24">
        <f t="shared" si="0"/>
        <v>1244.666222722575</v>
      </c>
    </row>
    <row r="22" spans="1:5" ht="12.75">
      <c r="A22" s="5">
        <v>1966</v>
      </c>
      <c r="B22" s="62">
        <v>303.5770071477</v>
      </c>
      <c r="C22" s="6">
        <v>601.6325744</v>
      </c>
      <c r="D22" s="6">
        <v>411.310075</v>
      </c>
      <c r="E22" s="24">
        <f t="shared" si="0"/>
        <v>1316.5196565477</v>
      </c>
    </row>
    <row r="23" spans="1:5" ht="12.75">
      <c r="A23" s="5">
        <v>1967</v>
      </c>
      <c r="B23" s="62">
        <v>297.843760287975</v>
      </c>
      <c r="C23" s="6">
        <v>625.3293464</v>
      </c>
      <c r="D23" s="6">
        <v>434.709</v>
      </c>
      <c r="E23" s="24">
        <f t="shared" si="0"/>
        <v>1357.882106687975</v>
      </c>
    </row>
    <row r="24" spans="1:5" ht="12.75">
      <c r="A24" s="5">
        <v>1968</v>
      </c>
      <c r="B24" s="62">
        <v>308.26693727085</v>
      </c>
      <c r="C24" s="6">
        <v>668.6040196</v>
      </c>
      <c r="D24" s="6">
        <v>465.80155</v>
      </c>
      <c r="E24" s="24">
        <f t="shared" si="0"/>
        <v>1442.6725068708502</v>
      </c>
    </row>
    <row r="25" spans="1:5" ht="12.75">
      <c r="A25" s="5">
        <v>1969</v>
      </c>
      <c r="B25" s="62">
        <v>309.5385018498</v>
      </c>
      <c r="C25" s="6">
        <v>703.814452</v>
      </c>
      <c r="D25" s="6">
        <v>501.406</v>
      </c>
      <c r="E25" s="24">
        <f t="shared" si="0"/>
        <v>1514.7589538498</v>
      </c>
    </row>
    <row r="26" spans="1:5" ht="12.75">
      <c r="A26" s="5">
        <v>1970</v>
      </c>
      <c r="B26" s="62">
        <v>306.613194888</v>
      </c>
      <c r="C26" s="6">
        <v>731.7141172</v>
      </c>
      <c r="D26" s="6">
        <v>528.48465</v>
      </c>
      <c r="E26" s="24">
        <f t="shared" si="0"/>
        <v>1566.8119620880002</v>
      </c>
    </row>
    <row r="27" spans="1:5" ht="12.75">
      <c r="A27" s="5">
        <v>1971</v>
      </c>
      <c r="B27" s="62">
        <v>289.9602872439</v>
      </c>
      <c r="C27" s="6">
        <v>757.369184</v>
      </c>
      <c r="D27" s="6">
        <v>544.8363499999999</v>
      </c>
      <c r="E27" s="24">
        <f t="shared" si="0"/>
        <v>1592.1658212439002</v>
      </c>
    </row>
    <row r="28" spans="1:5" ht="12.75">
      <c r="A28" s="5">
        <v>1972</v>
      </c>
      <c r="B28" s="62">
        <v>301.9229338502</v>
      </c>
      <c r="C28" s="6">
        <v>817.0791024</v>
      </c>
      <c r="D28" s="6">
        <v>552.5363000000001</v>
      </c>
      <c r="E28" s="24">
        <f t="shared" si="0"/>
        <v>1671.5383362502002</v>
      </c>
    </row>
    <row r="29" spans="1:5" ht="12.75">
      <c r="A29" s="5">
        <v>1973</v>
      </c>
      <c r="B29" s="62">
        <v>324.28725335927504</v>
      </c>
      <c r="C29" s="6">
        <v>861.6801292</v>
      </c>
      <c r="D29" s="6">
        <v>551.2340750000001</v>
      </c>
      <c r="E29" s="24">
        <f t="shared" si="0"/>
        <v>1737.201457559275</v>
      </c>
    </row>
    <row r="30" spans="1:5" ht="12.75">
      <c r="A30" s="5">
        <v>1974</v>
      </c>
      <c r="B30" s="62">
        <v>316.571940465</v>
      </c>
      <c r="C30" s="6">
        <v>829.0717996</v>
      </c>
      <c r="D30" s="6">
        <v>530.5783250000001</v>
      </c>
      <c r="E30" s="24">
        <f t="shared" si="0"/>
        <v>1676.2220650650002</v>
      </c>
    </row>
    <row r="31" spans="1:5" ht="12.75">
      <c r="A31" s="5">
        <v>1975</v>
      </c>
      <c r="B31" s="62">
        <v>316.5696390648</v>
      </c>
      <c r="C31" s="6">
        <v>812.605046</v>
      </c>
      <c r="D31" s="6">
        <v>488.439825</v>
      </c>
      <c r="E31" s="24">
        <f t="shared" si="0"/>
        <v>1617.6145100648</v>
      </c>
    </row>
    <row r="32" spans="1:5" ht="12.75">
      <c r="A32" s="5">
        <v>1976</v>
      </c>
      <c r="B32" s="62">
        <v>339.6016708763</v>
      </c>
      <c r="C32" s="6">
        <v>871.6982999999999</v>
      </c>
      <c r="D32" s="6">
        <v>498.66240000000005</v>
      </c>
      <c r="E32" s="24">
        <f t="shared" si="0"/>
        <v>1709.9623708763002</v>
      </c>
    </row>
    <row r="33" spans="1:5" ht="12.75">
      <c r="A33" s="5">
        <v>1977</v>
      </c>
      <c r="B33" s="62">
        <v>348.052582279875</v>
      </c>
      <c r="C33" s="6">
        <v>917.6266351999999</v>
      </c>
      <c r="D33" s="6">
        <v>488.01452500000005</v>
      </c>
      <c r="E33" s="24">
        <f t="shared" si="0"/>
        <v>1753.693742479875</v>
      </c>
    </row>
    <row r="34" spans="1:5" ht="12.75">
      <c r="A34" s="5">
        <v>1978</v>
      </c>
      <c r="B34" s="62">
        <v>344.13937540147504</v>
      </c>
      <c r="C34" s="6">
        <v>938.2979187999999</v>
      </c>
      <c r="D34" s="6">
        <v>490.68695</v>
      </c>
      <c r="E34" s="24">
        <f t="shared" si="0"/>
        <v>1773.124244201475</v>
      </c>
    </row>
    <row r="35" spans="1:5" ht="12.75">
      <c r="A35" s="5">
        <v>1979</v>
      </c>
      <c r="B35" s="62">
        <v>375.98964701999995</v>
      </c>
      <c r="C35" s="6">
        <v>921.6653028</v>
      </c>
      <c r="D35" s="6">
        <v>506.019025</v>
      </c>
      <c r="E35" s="24">
        <f t="shared" si="0"/>
        <v>1803.67397482</v>
      </c>
    </row>
    <row r="36" spans="1:5" ht="12.75">
      <c r="A36" s="5">
        <v>1980</v>
      </c>
      <c r="B36" s="62">
        <v>385.570237351125</v>
      </c>
      <c r="C36" s="6">
        <v>851.4694979999999</v>
      </c>
      <c r="D36" s="6">
        <v>496.932325</v>
      </c>
      <c r="E36" s="24">
        <f t="shared" si="0"/>
        <v>1733.9720603511248</v>
      </c>
    </row>
    <row r="37" spans="1:5" ht="12.75">
      <c r="A37" s="5">
        <v>1981</v>
      </c>
      <c r="B37" s="62">
        <v>397.68816062322503</v>
      </c>
      <c r="C37" s="6">
        <v>799.4484476</v>
      </c>
      <c r="D37" s="6">
        <v>485.09645</v>
      </c>
      <c r="E37" s="24">
        <f aca="true" t="shared" si="1" ref="E37:E65">SUM(B37:D37)</f>
        <v>1682.233058223225</v>
      </c>
    </row>
    <row r="38" spans="1:5" ht="12.75">
      <c r="A38" s="5">
        <v>1982</v>
      </c>
      <c r="B38" s="62">
        <v>383.0395324514</v>
      </c>
      <c r="C38" s="6">
        <v>761.5127431999999</v>
      </c>
      <c r="D38" s="6">
        <v>450.026375</v>
      </c>
      <c r="E38" s="24">
        <f t="shared" si="1"/>
        <v>1594.5786506513998</v>
      </c>
    </row>
    <row r="39" spans="1:5" ht="12.75">
      <c r="A39" s="5">
        <v>1983</v>
      </c>
      <c r="B39" s="62">
        <v>397.3610450928</v>
      </c>
      <c r="C39" s="6">
        <v>758.2972496</v>
      </c>
      <c r="D39" s="6">
        <v>420.87285</v>
      </c>
      <c r="E39" s="24">
        <f t="shared" si="1"/>
        <v>1576.5311446928</v>
      </c>
    </row>
    <row r="40" spans="1:5" ht="12.75">
      <c r="A40" s="5">
        <v>1984</v>
      </c>
      <c r="B40" s="62">
        <v>426.765549627225</v>
      </c>
      <c r="C40" s="6">
        <v>785.0604299999999</v>
      </c>
      <c r="D40" s="6">
        <v>448.7631</v>
      </c>
      <c r="E40" s="24">
        <f t="shared" si="1"/>
        <v>1660.5890796272251</v>
      </c>
    </row>
    <row r="41" spans="1:5" ht="12.75">
      <c r="A41" s="5">
        <v>1985</v>
      </c>
      <c r="B41" s="62">
        <v>436.96069120485004</v>
      </c>
      <c r="C41" s="6">
        <v>782.9555052000001</v>
      </c>
      <c r="D41" s="6">
        <v>432.023575</v>
      </c>
      <c r="E41" s="24">
        <f t="shared" si="1"/>
        <v>1651.93977140485</v>
      </c>
    </row>
    <row r="42" spans="1:5" ht="12.75">
      <c r="A42" s="5">
        <v>1986</v>
      </c>
      <c r="B42" s="62">
        <v>431.5101258804</v>
      </c>
      <c r="C42" s="6">
        <v>810.5473155999999</v>
      </c>
      <c r="D42" s="6">
        <v>405.5324</v>
      </c>
      <c r="E42" s="24">
        <f t="shared" si="1"/>
        <v>1647.5898414804</v>
      </c>
    </row>
    <row r="43" spans="1:5" ht="12.75">
      <c r="A43" s="5">
        <v>1987</v>
      </c>
      <c r="B43" s="62">
        <v>450.2112679516</v>
      </c>
      <c r="C43" s="6">
        <v>829.6860088</v>
      </c>
      <c r="D43" s="6">
        <v>430.27022500000004</v>
      </c>
      <c r="E43" s="24">
        <f t="shared" si="1"/>
        <v>1710.1675017516</v>
      </c>
    </row>
    <row r="44" spans="1:5" ht="12.75">
      <c r="A44" s="5">
        <v>1988</v>
      </c>
      <c r="B44" s="62">
        <v>471.1578109592</v>
      </c>
      <c r="C44" s="6">
        <v>862.8243888</v>
      </c>
      <c r="D44" s="6">
        <v>450.739625</v>
      </c>
      <c r="E44" s="24">
        <f t="shared" si="1"/>
        <v>1784.7218247591998</v>
      </c>
    </row>
    <row r="45" spans="1:5" ht="12.75">
      <c r="A45" s="5">
        <v>1989</v>
      </c>
      <c r="B45" s="62">
        <v>476.74406214435</v>
      </c>
      <c r="C45" s="6">
        <v>862.5500884</v>
      </c>
      <c r="D45" s="6">
        <v>477.97492500000004</v>
      </c>
      <c r="E45" s="24">
        <f t="shared" si="1"/>
        <v>1817.26907554435</v>
      </c>
    </row>
    <row r="46" spans="1:5" ht="12.75">
      <c r="A46" s="5">
        <v>1990</v>
      </c>
      <c r="B46" s="62">
        <v>479.3158737224</v>
      </c>
      <c r="C46" s="6">
        <v>845.7892564</v>
      </c>
      <c r="D46" s="6">
        <v>479.3389</v>
      </c>
      <c r="E46" s="24">
        <f t="shared" si="1"/>
        <v>1804.4440301224</v>
      </c>
    </row>
    <row r="47" spans="1:5" ht="12.75">
      <c r="A47" s="5">
        <v>1991</v>
      </c>
      <c r="B47" s="62">
        <v>474.79175304</v>
      </c>
      <c r="C47" s="6">
        <v>832.11502</v>
      </c>
      <c r="D47" s="6">
        <v>489.05167500000005</v>
      </c>
      <c r="E47" s="24">
        <f t="shared" si="1"/>
        <v>1795.95844804</v>
      </c>
    </row>
    <row r="48" spans="1:5" ht="12.75">
      <c r="A48" s="5">
        <v>1992</v>
      </c>
      <c r="B48" s="62">
        <v>478.06178210660005</v>
      </c>
      <c r="C48" s="6">
        <v>850.32101</v>
      </c>
      <c r="D48" s="6">
        <v>505.70570000000004</v>
      </c>
      <c r="E48" s="24">
        <f t="shared" si="1"/>
        <v>1834.0884921066</v>
      </c>
    </row>
    <row r="49" spans="1:5" ht="12.75">
      <c r="A49" s="5">
        <v>1993</v>
      </c>
      <c r="B49" s="62">
        <v>495.87869494625</v>
      </c>
      <c r="C49" s="6">
        <v>858.1479148</v>
      </c>
      <c r="D49" s="6">
        <v>519.7460500000001</v>
      </c>
      <c r="E49" s="24">
        <f t="shared" si="1"/>
        <v>1873.7726597462502</v>
      </c>
    </row>
    <row r="50" spans="1:5" ht="12.75">
      <c r="A50" s="5">
        <v>1994</v>
      </c>
      <c r="B50" s="62">
        <v>497.73656450427495</v>
      </c>
      <c r="C50" s="6">
        <v>882.1162592</v>
      </c>
      <c r="D50" s="6">
        <v>531.17745</v>
      </c>
      <c r="E50" s="24">
        <f t="shared" si="1"/>
        <v>1911.0302737042748</v>
      </c>
    </row>
    <row r="51" spans="1:5" ht="12.75">
      <c r="A51" s="5">
        <v>1995</v>
      </c>
      <c r="B51" s="62">
        <v>502.21817002800003</v>
      </c>
      <c r="C51" s="6">
        <v>882.43639</v>
      </c>
      <c r="D51" s="6">
        <v>555.172225</v>
      </c>
      <c r="E51" s="24">
        <f t="shared" si="1"/>
        <v>1939.8267850280001</v>
      </c>
    </row>
    <row r="52" spans="1:5" ht="12.75">
      <c r="A52" s="5">
        <v>1996</v>
      </c>
      <c r="B52" s="62">
        <v>525.04786226925</v>
      </c>
      <c r="C52" s="6">
        <v>914.0244475999999</v>
      </c>
      <c r="D52" s="6">
        <v>565.227</v>
      </c>
      <c r="E52" s="24">
        <f t="shared" si="1"/>
        <v>2004.29930986925</v>
      </c>
    </row>
    <row r="53" spans="1:15" ht="12.75">
      <c r="A53" s="5">
        <v>1997</v>
      </c>
      <c r="B53" s="62">
        <v>536.135275462</v>
      </c>
      <c r="C53" s="6">
        <v>927.0304604</v>
      </c>
      <c r="D53" s="6">
        <v>568.4335500000001</v>
      </c>
      <c r="E53" s="24">
        <f t="shared" si="1"/>
        <v>2031.5992858620002</v>
      </c>
      <c r="G53" s="63"/>
      <c r="H53" s="63"/>
      <c r="I53" s="63"/>
      <c r="J53" s="63"/>
      <c r="K53" s="63"/>
      <c r="L53" s="63"/>
      <c r="M53" s="63"/>
      <c r="N53" s="63"/>
      <c r="O53" s="63"/>
    </row>
    <row r="54" spans="1:15" ht="12.75">
      <c r="A54" s="5">
        <v>1998</v>
      </c>
      <c r="B54" s="62">
        <v>541.393599088475</v>
      </c>
      <c r="C54" s="6">
        <v>941.8087184</v>
      </c>
      <c r="D54" s="6">
        <v>556.1489</v>
      </c>
      <c r="E54" s="24">
        <f t="shared" si="1"/>
        <v>2039.351217488475</v>
      </c>
      <c r="G54" s="63"/>
      <c r="H54" s="63"/>
      <c r="I54" s="63"/>
      <c r="J54" s="63"/>
      <c r="K54" s="63"/>
      <c r="L54" s="63"/>
      <c r="M54" s="63"/>
      <c r="N54" s="63"/>
      <c r="O54" s="63"/>
    </row>
    <row r="55" spans="1:15" ht="12.75">
      <c r="A55" s="5">
        <v>1999</v>
      </c>
      <c r="B55" s="62">
        <v>540.5635922634501</v>
      </c>
      <c r="C55" s="6">
        <v>971.7897111999999</v>
      </c>
      <c r="D55" s="6">
        <v>560.128775</v>
      </c>
      <c r="E55" s="24">
        <f t="shared" si="1"/>
        <v>2072.4820784634503</v>
      </c>
      <c r="G55" s="63"/>
      <c r="H55" s="63"/>
      <c r="I55" s="63"/>
      <c r="J55" s="63"/>
      <c r="K55" s="63"/>
      <c r="L55" s="63"/>
      <c r="M55" s="63"/>
      <c r="N55" s="63"/>
      <c r="O55" s="63"/>
    </row>
    <row r="56" spans="1:15" ht="12.75">
      <c r="A56" s="5">
        <v>2000</v>
      </c>
      <c r="B56" s="62">
        <v>564.4882014125</v>
      </c>
      <c r="C56" s="6">
        <v>983.5250216</v>
      </c>
      <c r="D56" s="6">
        <v>583.328025</v>
      </c>
      <c r="E56" s="24">
        <f t="shared" si="1"/>
        <v>2131.3412480125</v>
      </c>
      <c r="F56" s="64"/>
      <c r="G56" s="63"/>
      <c r="H56" s="63"/>
      <c r="I56" s="63"/>
      <c r="J56" s="63"/>
      <c r="K56" s="63"/>
      <c r="L56" s="63"/>
      <c r="M56" s="63"/>
      <c r="N56" s="63"/>
      <c r="O56" s="63"/>
    </row>
    <row r="57" spans="1:15" ht="12.75">
      <c r="A57" s="5">
        <v>2001</v>
      </c>
      <c r="B57" s="62">
        <v>547.8567072993001</v>
      </c>
      <c r="C57" s="6">
        <v>978.2303827999999</v>
      </c>
      <c r="D57" s="6">
        <v>555.9656</v>
      </c>
      <c r="E57" s="24">
        <f t="shared" si="1"/>
        <v>2082.0526900993</v>
      </c>
      <c r="F57" s="65"/>
      <c r="G57" s="63"/>
      <c r="H57" s="63"/>
      <c r="I57" s="63"/>
      <c r="J57" s="63"/>
      <c r="K57" s="63"/>
      <c r="L57" s="63"/>
      <c r="M57" s="63"/>
      <c r="N57" s="63"/>
      <c r="O57" s="63"/>
    </row>
    <row r="58" spans="1:15" ht="12.75">
      <c r="A58" s="5">
        <v>2002</v>
      </c>
      <c r="B58" s="62">
        <v>547.599732099825</v>
      </c>
      <c r="C58" s="6">
        <v>983.8362864</v>
      </c>
      <c r="D58" s="6">
        <v>575.175425</v>
      </c>
      <c r="E58" s="24">
        <f t="shared" si="1"/>
        <v>2106.611443499825</v>
      </c>
      <c r="F58" s="65"/>
      <c r="G58" s="63"/>
      <c r="H58" s="63"/>
      <c r="I58" s="63"/>
      <c r="J58" s="63"/>
      <c r="K58" s="63"/>
      <c r="L58" s="63"/>
      <c r="M58" s="63"/>
      <c r="N58" s="63"/>
      <c r="O58" s="63"/>
    </row>
    <row r="59" spans="1:15" ht="12.75">
      <c r="A59" s="5">
        <v>2003</v>
      </c>
      <c r="B59" s="62">
        <v>558.0232001560249</v>
      </c>
      <c r="C59" s="6">
        <v>997.3881719999999</v>
      </c>
      <c r="D59" s="6">
        <v>556.91255</v>
      </c>
      <c r="E59" s="24">
        <f t="shared" si="1"/>
        <v>2112.3239221560248</v>
      </c>
      <c r="F59" s="65"/>
      <c r="G59" s="63"/>
      <c r="H59" s="63"/>
      <c r="I59" s="63"/>
      <c r="J59" s="63"/>
      <c r="K59" s="63"/>
      <c r="L59" s="63"/>
      <c r="M59" s="63"/>
      <c r="N59" s="63"/>
      <c r="O59" s="63"/>
    </row>
    <row r="60" spans="1:15" ht="12.75">
      <c r="A60" s="5">
        <v>2004</v>
      </c>
      <c r="B60" s="62">
        <v>561.65486490775</v>
      </c>
      <c r="C60" s="6">
        <v>1034.9487764</v>
      </c>
      <c r="D60" s="6">
        <v>559.724375</v>
      </c>
      <c r="E60" s="24">
        <f t="shared" si="1"/>
        <v>2156.3280163077497</v>
      </c>
      <c r="F60" s="65"/>
      <c r="G60" s="63"/>
      <c r="H60" s="63"/>
      <c r="I60" s="63"/>
      <c r="J60" s="63"/>
      <c r="K60" s="63"/>
      <c r="L60" s="63"/>
      <c r="M60" s="63"/>
      <c r="N60" s="63"/>
      <c r="O60" s="63"/>
    </row>
    <row r="61" spans="1:15" ht="12.75">
      <c r="A61" s="5">
        <v>2005</v>
      </c>
      <c r="B61" s="62">
        <v>569.9135422926284</v>
      </c>
      <c r="C61" s="6">
        <v>1035.6559120556</v>
      </c>
      <c r="D61" s="6">
        <v>550.2640286250002</v>
      </c>
      <c r="E61" s="24">
        <f t="shared" si="1"/>
        <v>2155.833482973229</v>
      </c>
      <c r="F61" s="65"/>
      <c r="G61" s="63"/>
      <c r="H61" s="63"/>
      <c r="I61" s="63"/>
      <c r="J61" s="63"/>
      <c r="K61" s="63"/>
      <c r="L61" s="63"/>
      <c r="M61" s="63"/>
      <c r="N61" s="63"/>
      <c r="O61" s="63"/>
    </row>
    <row r="62" spans="1:15" ht="12.75">
      <c r="A62" s="5">
        <v>2006</v>
      </c>
      <c r="B62" s="62">
        <v>561.1790012280952</v>
      </c>
      <c r="C62" s="6">
        <v>1029.9433440648002</v>
      </c>
      <c r="D62" s="6">
        <v>542.1160249690001</v>
      </c>
      <c r="E62" s="24">
        <f t="shared" si="1"/>
        <v>2133.2383702618954</v>
      </c>
      <c r="F62" s="65"/>
      <c r="G62" s="63"/>
      <c r="H62" s="63"/>
      <c r="I62" s="63"/>
      <c r="J62" s="63"/>
      <c r="K62" s="63"/>
      <c r="L62" s="63"/>
      <c r="M62" s="63"/>
      <c r="N62" s="63"/>
      <c r="O62" s="63"/>
    </row>
    <row r="63" spans="1:15" ht="12.75">
      <c r="A63" s="5">
        <v>2007</v>
      </c>
      <c r="B63" s="62">
        <v>568.7367146247999</v>
      </c>
      <c r="C63" s="6">
        <v>1029.5928391671996</v>
      </c>
      <c r="D63" s="6">
        <v>576.1807331750001</v>
      </c>
      <c r="E63" s="24">
        <f t="shared" si="1"/>
        <v>2174.5102869669995</v>
      </c>
      <c r="F63" s="65"/>
      <c r="G63" s="63"/>
      <c r="H63" s="63"/>
      <c r="I63" s="63"/>
      <c r="J63" s="63"/>
      <c r="K63" s="63"/>
      <c r="L63" s="63"/>
      <c r="M63" s="63"/>
      <c r="N63" s="63"/>
      <c r="O63" s="63"/>
    </row>
    <row r="64" spans="1:15" ht="12.75">
      <c r="A64" s="66">
        <v>2008</v>
      </c>
      <c r="B64" s="62">
        <v>560.5206846806</v>
      </c>
      <c r="C64" s="65">
        <v>973.3846743192</v>
      </c>
      <c r="D64" s="65">
        <v>580.2513322750001</v>
      </c>
      <c r="E64" s="64">
        <f t="shared" si="1"/>
        <v>2114.1566912748003</v>
      </c>
      <c r="F64" s="65"/>
      <c r="G64" s="63"/>
      <c r="H64" s="63"/>
      <c r="I64" s="63"/>
      <c r="J64" s="63"/>
      <c r="K64" s="63"/>
      <c r="L64" s="63"/>
      <c r="M64" s="63"/>
      <c r="N64" s="63"/>
      <c r="O64" s="63"/>
    </row>
    <row r="65" spans="1:15" ht="12.75">
      <c r="A65" s="3">
        <v>2009</v>
      </c>
      <c r="B65" s="67">
        <v>501.87664289686677</v>
      </c>
      <c r="C65" s="68">
        <v>928.6690360733867</v>
      </c>
      <c r="D65" s="68">
        <v>561.2599801066667</v>
      </c>
      <c r="E65" s="68">
        <f t="shared" si="1"/>
        <v>1991.8056590769202</v>
      </c>
      <c r="F65" s="64"/>
      <c r="G65" s="63"/>
      <c r="H65" s="63"/>
      <c r="I65" s="63"/>
      <c r="J65" s="63"/>
      <c r="K65" s="63"/>
      <c r="L65" s="63"/>
      <c r="M65" s="63"/>
      <c r="N65" s="63"/>
      <c r="O65" s="63"/>
    </row>
    <row r="66" spans="1:5" ht="12.75">
      <c r="A66" s="66"/>
      <c r="B66" s="69"/>
      <c r="C66" s="65"/>
      <c r="D66" s="65"/>
      <c r="E66" s="64"/>
    </row>
    <row r="67" spans="1:7" ht="50.25" customHeight="1">
      <c r="A67" s="100" t="s">
        <v>20</v>
      </c>
      <c r="B67" s="100"/>
      <c r="C67" s="100"/>
      <c r="D67" s="100"/>
      <c r="E67" s="100"/>
      <c r="F67" s="100"/>
      <c r="G67" s="100"/>
    </row>
    <row r="69" spans="1:7" ht="185.25" customHeight="1">
      <c r="A69" s="100" t="s">
        <v>66</v>
      </c>
      <c r="B69" s="100"/>
      <c r="C69" s="100"/>
      <c r="D69" s="100"/>
      <c r="E69" s="100"/>
      <c r="F69" s="100"/>
      <c r="G69" s="100"/>
    </row>
    <row r="70" spans="1:7" ht="180.75" customHeight="1">
      <c r="A70" s="103" t="s">
        <v>67</v>
      </c>
      <c r="B70" s="100"/>
      <c r="C70" s="100"/>
      <c r="D70" s="100"/>
      <c r="E70" s="100"/>
      <c r="F70" s="100"/>
      <c r="G70" s="100"/>
    </row>
    <row r="72" ht="12.75">
      <c r="A72" s="97" t="s">
        <v>68</v>
      </c>
    </row>
  </sheetData>
  <mergeCells count="4">
    <mergeCell ref="B4:D4"/>
    <mergeCell ref="A69:G69"/>
    <mergeCell ref="A67:G67"/>
    <mergeCell ref="A70:G70"/>
  </mergeCells>
  <hyperlinks>
    <hyperlink ref="A72" r:id="rId1" display="http://www.earthpolicy.org"/>
  </hyperlinks>
  <printOptions/>
  <pageMargins left="0.75" right="0.75" top="1" bottom="1" header="0.5" footer="0.5"/>
  <pageSetup horizontalDpi="600" verticalDpi="600" orientation="portrait" scale="80" r:id="rId2"/>
  <rowBreaks count="1" manualBreakCount="1">
    <brk id="65" max="6" man="1"/>
  </rowBreaks>
  <ignoredErrors>
    <ignoredError sqref="E6:E6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"/>
    </sheetView>
  </sheetViews>
  <sheetFormatPr defaultColWidth="9.140625" defaultRowHeight="12.75"/>
  <cols>
    <col min="1" max="1" width="6.28125" style="2" customWidth="1"/>
    <col min="2" max="2" width="17.421875" style="0" customWidth="1"/>
    <col min="3" max="3" width="13.57421875" style="2" customWidth="1"/>
  </cols>
  <sheetData>
    <row r="1" ht="12.75">
      <c r="A1" s="1" t="s">
        <v>34</v>
      </c>
    </row>
    <row r="3" spans="1:3" ht="12.75">
      <c r="A3" s="91" t="s">
        <v>35</v>
      </c>
      <c r="B3" s="37" t="s">
        <v>36</v>
      </c>
      <c r="C3" s="4" t="s">
        <v>37</v>
      </c>
    </row>
    <row r="4" spans="1:3" ht="12.75">
      <c r="A4" s="61"/>
      <c r="C4" s="2" t="s">
        <v>38</v>
      </c>
    </row>
    <row r="5" ht="12.75">
      <c r="A5" s="61"/>
    </row>
    <row r="6" spans="1:3" ht="12.75">
      <c r="A6" s="61">
        <v>1</v>
      </c>
      <c r="B6" s="59" t="s">
        <v>39</v>
      </c>
      <c r="C6" s="92">
        <v>128130.024</v>
      </c>
    </row>
    <row r="7" spans="1:3" ht="24.75" customHeight="1">
      <c r="A7" s="61">
        <v>2</v>
      </c>
      <c r="B7" t="s">
        <v>40</v>
      </c>
      <c r="C7" s="6">
        <v>15204.552000000001</v>
      </c>
    </row>
    <row r="8" spans="1:3" ht="12.75">
      <c r="A8" s="61">
        <v>3</v>
      </c>
      <c r="B8" t="s">
        <v>41</v>
      </c>
      <c r="C8" s="6">
        <v>15153.336000000001</v>
      </c>
    </row>
    <row r="9" spans="1:3" ht="12.75">
      <c r="A9" s="61">
        <v>4</v>
      </c>
      <c r="B9" t="s">
        <v>42</v>
      </c>
      <c r="C9" s="6">
        <v>10194.36</v>
      </c>
    </row>
    <row r="10" spans="1:3" ht="12.75">
      <c r="A10" s="61">
        <v>5</v>
      </c>
      <c r="B10" t="s">
        <v>43</v>
      </c>
      <c r="C10" s="6">
        <v>9492.912</v>
      </c>
    </row>
    <row r="11" spans="1:3" ht="12.75">
      <c r="A11" s="61">
        <v>6</v>
      </c>
      <c r="B11" t="s">
        <v>44</v>
      </c>
      <c r="C11" s="6">
        <v>8837.4</v>
      </c>
    </row>
    <row r="12" spans="1:3" ht="12.75">
      <c r="A12" s="61">
        <v>7</v>
      </c>
      <c r="B12" t="s">
        <v>45</v>
      </c>
      <c r="C12" s="6">
        <v>7722</v>
      </c>
    </row>
    <row r="13" spans="1:3" ht="12.75">
      <c r="A13" s="61">
        <v>8</v>
      </c>
      <c r="B13" t="s">
        <v>46</v>
      </c>
      <c r="C13" s="6">
        <v>6303.792</v>
      </c>
    </row>
    <row r="14" spans="1:3" ht="12.75">
      <c r="A14" s="61">
        <v>9</v>
      </c>
      <c r="B14" t="s">
        <v>47</v>
      </c>
      <c r="C14" s="6">
        <v>6117.936000000001</v>
      </c>
    </row>
    <row r="15" spans="1:3" ht="12.75">
      <c r="A15" s="61">
        <v>10</v>
      </c>
      <c r="B15" t="s">
        <v>48</v>
      </c>
      <c r="C15" s="6">
        <v>4952.904</v>
      </c>
    </row>
    <row r="16" spans="1:3" ht="12.75">
      <c r="A16" s="61">
        <v>11</v>
      </c>
      <c r="B16" t="s">
        <v>49</v>
      </c>
      <c r="C16" s="6">
        <v>4527.336</v>
      </c>
    </row>
    <row r="17" spans="1:3" ht="12.75">
      <c r="A17" s="61">
        <v>12</v>
      </c>
      <c r="B17" t="s">
        <v>50</v>
      </c>
      <c r="C17" s="6">
        <v>4468.728</v>
      </c>
    </row>
    <row r="18" spans="1:3" ht="12.75">
      <c r="A18" s="61">
        <v>13</v>
      </c>
      <c r="B18" t="s">
        <v>51</v>
      </c>
      <c r="C18" s="6">
        <v>4434.6720000000005</v>
      </c>
    </row>
    <row r="19" spans="1:3" ht="12.75">
      <c r="A19" s="61">
        <v>14</v>
      </c>
      <c r="B19" t="s">
        <v>52</v>
      </c>
      <c r="C19" s="6">
        <v>4370.256</v>
      </c>
    </row>
    <row r="20" spans="1:3" ht="12.75">
      <c r="A20" s="61">
        <v>15</v>
      </c>
      <c r="B20" t="s">
        <v>53</v>
      </c>
      <c r="C20" s="6">
        <v>3824.568</v>
      </c>
    </row>
    <row r="21" spans="1:3" ht="12.75">
      <c r="A21" s="61">
        <v>16</v>
      </c>
      <c r="B21" t="s">
        <v>54</v>
      </c>
      <c r="C21" s="6">
        <v>3602.808</v>
      </c>
    </row>
    <row r="22" spans="1:3" ht="12.75">
      <c r="A22" s="61">
        <v>17</v>
      </c>
      <c r="B22" t="s">
        <v>55</v>
      </c>
      <c r="C22" s="6">
        <v>2963.4</v>
      </c>
    </row>
    <row r="23" spans="1:3" ht="12.75">
      <c r="A23" s="61">
        <v>18</v>
      </c>
      <c r="B23" t="s">
        <v>56</v>
      </c>
      <c r="C23" s="6">
        <v>2688.0480000000002</v>
      </c>
    </row>
    <row r="24" spans="1:3" ht="12.75">
      <c r="A24" s="61">
        <v>19</v>
      </c>
      <c r="B24" t="s">
        <v>57</v>
      </c>
      <c r="C24" s="6">
        <v>2664.288</v>
      </c>
    </row>
    <row r="25" spans="1:3" ht="12.75">
      <c r="A25" s="61">
        <v>20</v>
      </c>
      <c r="B25" t="s">
        <v>58</v>
      </c>
      <c r="C25" s="6">
        <v>2623.896</v>
      </c>
    </row>
    <row r="26" spans="1:3" ht="12.75">
      <c r="A26" s="61">
        <v>21</v>
      </c>
      <c r="B26" t="s">
        <v>59</v>
      </c>
      <c r="C26" s="6">
        <v>2474.472</v>
      </c>
    </row>
    <row r="27" spans="1:3" ht="12.75">
      <c r="A27" s="61"/>
      <c r="C27" s="6"/>
    </row>
    <row r="28" spans="1:3" ht="12.75">
      <c r="A28" s="61"/>
      <c r="B28" s="59" t="s">
        <v>60</v>
      </c>
      <c r="C28" s="92">
        <f>SUM(C7:C26)</f>
        <v>122621.66399999998</v>
      </c>
    </row>
    <row r="29" ht="12.75">
      <c r="A29" s="61"/>
    </row>
    <row r="30" spans="1:3" ht="12.75">
      <c r="A30" s="91"/>
      <c r="B30" s="37" t="s">
        <v>61</v>
      </c>
      <c r="C30" s="7">
        <v>298416.624</v>
      </c>
    </row>
    <row r="32" spans="1:6" ht="43.5" customHeight="1">
      <c r="A32" s="99" t="s">
        <v>62</v>
      </c>
      <c r="B32" s="100"/>
      <c r="C32" s="100"/>
      <c r="D32" s="100"/>
      <c r="E32" s="100"/>
      <c r="F32" s="100"/>
    </row>
    <row r="34" ht="12.75">
      <c r="A34" s="97" t="s">
        <v>68</v>
      </c>
    </row>
  </sheetData>
  <mergeCells count="1">
    <mergeCell ref="A32:F32"/>
  </mergeCells>
  <hyperlinks>
    <hyperlink ref="A34" r:id="rId1" display="http://www.earthpolicy.org"/>
  </hyperlinks>
  <printOptions/>
  <pageMargins left="0.75" right="0.75" top="1" bottom="1" header="0.5" footer="0.5"/>
  <pageSetup horizontalDpi="600" verticalDpi="600" orientation="portrait" r:id="rId2"/>
  <ignoredErrors>
    <ignoredError sqref="C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69" sqref="A69:F69"/>
    </sheetView>
  </sheetViews>
  <sheetFormatPr defaultColWidth="9.140625" defaultRowHeight="12.75"/>
  <cols>
    <col min="2" max="2" width="14.8515625" style="24" customWidth="1"/>
    <col min="3" max="3" width="11.421875" style="24" customWidth="1"/>
    <col min="4" max="4" width="9.140625" style="24" customWidth="1"/>
  </cols>
  <sheetData>
    <row r="1" spans="1:4" ht="12.75">
      <c r="A1" s="8" t="s">
        <v>6</v>
      </c>
      <c r="B1" s="9"/>
      <c r="C1" s="10"/>
      <c r="D1" s="10"/>
    </row>
    <row r="2" spans="1:4" ht="12.75">
      <c r="A2" s="11"/>
      <c r="B2" s="12"/>
      <c r="C2" s="13"/>
      <c r="D2" s="13"/>
    </row>
    <row r="3" spans="1:4" ht="38.25">
      <c r="A3" s="14" t="s">
        <v>1</v>
      </c>
      <c r="B3" s="15" t="s">
        <v>7</v>
      </c>
      <c r="C3" s="16"/>
      <c r="D3" s="16"/>
    </row>
    <row r="4" spans="2:4" ht="12.75">
      <c r="B4" s="17" t="s">
        <v>8</v>
      </c>
      <c r="C4" s="18"/>
      <c r="D4" s="19"/>
    </row>
    <row r="5" spans="2:4" ht="12.75">
      <c r="B5" s="20"/>
      <c r="C5" s="20"/>
      <c r="D5" s="12"/>
    </row>
    <row r="6" spans="1:6" ht="12.75">
      <c r="A6" s="21">
        <v>1980</v>
      </c>
      <c r="B6" s="22">
        <v>8</v>
      </c>
      <c r="C6" s="23"/>
      <c r="E6" s="25"/>
      <c r="F6" s="25"/>
    </row>
    <row r="7" spans="1:6" ht="12.75">
      <c r="A7" s="21">
        <v>1981</v>
      </c>
      <c r="B7" s="22">
        <v>18</v>
      </c>
      <c r="C7" s="23"/>
      <c r="E7" s="22"/>
      <c r="F7" s="25"/>
    </row>
    <row r="8" spans="1:6" ht="12.75">
      <c r="A8" s="21">
        <v>1982</v>
      </c>
      <c r="B8" s="22">
        <v>84</v>
      </c>
      <c r="C8" s="23"/>
      <c r="E8" s="22"/>
      <c r="F8" s="25"/>
    </row>
    <row r="9" spans="1:6" ht="12.75">
      <c r="A9" s="21">
        <v>1983</v>
      </c>
      <c r="B9" s="22">
        <v>254</v>
      </c>
      <c r="C9" s="23"/>
      <c r="E9" s="22"/>
      <c r="F9" s="25"/>
    </row>
    <row r="10" spans="1:6" ht="12.75">
      <c r="A10" s="21">
        <v>1984</v>
      </c>
      <c r="B10" s="22">
        <v>653</v>
      </c>
      <c r="C10" s="23"/>
      <c r="E10" s="22"/>
      <c r="F10" s="25"/>
    </row>
    <row r="11" spans="1:6" ht="12.75">
      <c r="A11" s="21">
        <v>1985</v>
      </c>
      <c r="B11" s="22">
        <v>945</v>
      </c>
      <c r="C11" s="23"/>
      <c r="E11" s="22"/>
      <c r="F11" s="25"/>
    </row>
    <row r="12" spans="1:6" ht="12.75">
      <c r="A12" s="21">
        <v>1986</v>
      </c>
      <c r="B12" s="22">
        <v>1265</v>
      </c>
      <c r="C12" s="23"/>
      <c r="E12" s="22"/>
      <c r="F12" s="22"/>
    </row>
    <row r="13" spans="1:6" ht="12.75">
      <c r="A13" s="21">
        <v>1987</v>
      </c>
      <c r="B13" s="22">
        <v>1333</v>
      </c>
      <c r="C13" s="23"/>
      <c r="E13" s="22"/>
      <c r="F13" s="22"/>
    </row>
    <row r="14" spans="1:6" ht="12.75">
      <c r="A14" s="21">
        <v>1988</v>
      </c>
      <c r="B14" s="22">
        <v>1231</v>
      </c>
      <c r="C14" s="23"/>
      <c r="E14" s="22"/>
      <c r="F14" s="22"/>
    </row>
    <row r="15" spans="1:6" ht="12.75">
      <c r="A15" s="21">
        <v>1989</v>
      </c>
      <c r="B15" s="22">
        <v>1332</v>
      </c>
      <c r="C15" s="23"/>
      <c r="E15" s="22"/>
      <c r="F15" s="22"/>
    </row>
    <row r="16" spans="1:6" ht="12.75">
      <c r="A16" s="21">
        <v>1990</v>
      </c>
      <c r="B16" s="22">
        <v>1484</v>
      </c>
      <c r="C16" s="23"/>
      <c r="E16" s="22"/>
      <c r="F16" s="22"/>
    </row>
    <row r="17" spans="1:6" ht="12.75">
      <c r="A17" s="21">
        <v>1991</v>
      </c>
      <c r="B17" s="22">
        <v>1709</v>
      </c>
      <c r="C17" s="23"/>
      <c r="E17" s="22"/>
      <c r="F17" s="22"/>
    </row>
    <row r="18" spans="1:6" ht="12.75">
      <c r="A18" s="21">
        <v>1992</v>
      </c>
      <c r="B18" s="22">
        <v>1680</v>
      </c>
      <c r="C18" s="23"/>
      <c r="E18" s="22"/>
      <c r="F18" s="22"/>
    </row>
    <row r="19" spans="1:6" ht="12.75">
      <c r="A19" s="21">
        <v>1993</v>
      </c>
      <c r="B19" s="22">
        <v>1635</v>
      </c>
      <c r="C19" s="23"/>
      <c r="E19" s="22"/>
      <c r="F19" s="22"/>
    </row>
    <row r="20" spans="1:6" ht="12.75">
      <c r="A20" s="21">
        <v>1994</v>
      </c>
      <c r="B20" s="22">
        <v>1663</v>
      </c>
      <c r="C20" s="23"/>
      <c r="E20" s="22"/>
      <c r="F20" s="22"/>
    </row>
    <row r="21" spans="1:6" ht="12.75">
      <c r="A21" s="21">
        <v>1995</v>
      </c>
      <c r="B21" s="22">
        <v>1612</v>
      </c>
      <c r="C21" s="23"/>
      <c r="E21" s="22"/>
      <c r="F21" s="22"/>
    </row>
    <row r="22" spans="1:6" ht="12.75">
      <c r="A22" s="21">
        <v>1996</v>
      </c>
      <c r="B22" s="22">
        <v>1614</v>
      </c>
      <c r="C22" s="23"/>
      <c r="E22" s="22"/>
      <c r="F22" s="22"/>
    </row>
    <row r="23" spans="1:6" ht="12.75">
      <c r="A23" s="21">
        <v>1997</v>
      </c>
      <c r="B23" s="22">
        <v>1611</v>
      </c>
      <c r="C23" s="23"/>
      <c r="E23" s="22"/>
      <c r="F23" s="22"/>
    </row>
    <row r="24" spans="1:6" ht="12.75">
      <c r="A24" s="21">
        <v>1998</v>
      </c>
      <c r="B24" s="22">
        <v>1837</v>
      </c>
      <c r="C24" s="23"/>
      <c r="E24" s="22"/>
      <c r="F24" s="22"/>
    </row>
    <row r="25" spans="1:6" ht="12.75">
      <c r="A25" s="21">
        <v>1999</v>
      </c>
      <c r="B25" s="22">
        <v>2490</v>
      </c>
      <c r="C25" s="23"/>
      <c r="E25" s="22"/>
      <c r="F25" s="22"/>
    </row>
    <row r="26" spans="1:6" ht="12.75">
      <c r="A26" s="21">
        <v>2000</v>
      </c>
      <c r="B26" s="22">
        <v>2578</v>
      </c>
      <c r="C26" s="23"/>
      <c r="E26" s="22"/>
      <c r="F26" s="22"/>
    </row>
    <row r="27" spans="1:6" ht="12.75">
      <c r="A27" s="21">
        <v>2001</v>
      </c>
      <c r="B27" s="22">
        <v>4275</v>
      </c>
      <c r="C27" s="23"/>
      <c r="E27" s="22"/>
      <c r="F27" s="25"/>
    </row>
    <row r="28" spans="1:6" ht="12.75">
      <c r="A28" s="21">
        <v>2002</v>
      </c>
      <c r="B28" s="22">
        <v>4685</v>
      </c>
      <c r="C28" s="23"/>
      <c r="E28" s="22"/>
      <c r="F28" s="25"/>
    </row>
    <row r="29" spans="1:6" ht="12.75">
      <c r="A29" s="21">
        <v>2003</v>
      </c>
      <c r="B29" s="22">
        <v>6372</v>
      </c>
      <c r="C29" s="23"/>
      <c r="E29" s="22"/>
      <c r="F29" s="25"/>
    </row>
    <row r="30" spans="1:6" ht="12.75">
      <c r="A30" s="21">
        <v>2004</v>
      </c>
      <c r="B30" s="22">
        <v>6725</v>
      </c>
      <c r="C30" s="23"/>
      <c r="E30" s="22"/>
      <c r="F30" s="25"/>
    </row>
    <row r="31" spans="1:6" ht="12.75">
      <c r="A31" s="21">
        <v>2005</v>
      </c>
      <c r="B31" s="22">
        <v>9149</v>
      </c>
      <c r="C31" s="23"/>
      <c r="E31" s="22"/>
      <c r="F31" s="25"/>
    </row>
    <row r="32" spans="1:6" ht="12.75">
      <c r="A32" s="26">
        <v>2006</v>
      </c>
      <c r="B32" s="27">
        <v>11575</v>
      </c>
      <c r="C32" s="23"/>
      <c r="E32" s="22"/>
      <c r="F32" s="25"/>
    </row>
    <row r="33" spans="1:6" ht="12.75">
      <c r="A33" s="26">
        <v>2007</v>
      </c>
      <c r="B33" s="27">
        <v>16824</v>
      </c>
      <c r="C33" s="23"/>
      <c r="E33" s="22"/>
      <c r="F33" s="25"/>
    </row>
    <row r="34" spans="1:6" ht="12.75">
      <c r="A34" s="28">
        <v>2008</v>
      </c>
      <c r="B34" s="29">
        <v>25170</v>
      </c>
      <c r="C34" s="30"/>
      <c r="E34" s="25"/>
      <c r="F34" s="25"/>
    </row>
    <row r="35" spans="1:6" ht="12.75">
      <c r="A35" s="26"/>
      <c r="B35" s="27"/>
      <c r="C35" s="23"/>
      <c r="E35" s="25"/>
      <c r="F35" s="25"/>
    </row>
    <row r="36" spans="1:12" ht="39" customHeight="1">
      <c r="A36" s="104" t="s">
        <v>9</v>
      </c>
      <c r="B36" s="104"/>
      <c r="C36" s="104"/>
      <c r="D36" s="104"/>
      <c r="E36" s="104"/>
      <c r="F36" s="104"/>
      <c r="G36" s="104"/>
      <c r="H36" s="104"/>
      <c r="I36" s="104"/>
      <c r="J36" s="31"/>
      <c r="K36" s="32"/>
      <c r="L36" s="32"/>
    </row>
    <row r="37" spans="1:10" ht="12.75">
      <c r="A37" s="31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2.75" customHeight="1">
      <c r="A38" s="97" t="s">
        <v>68</v>
      </c>
      <c r="B38" s="33"/>
      <c r="C38" s="33"/>
      <c r="D38" s="33"/>
      <c r="E38" s="33"/>
      <c r="F38" s="33"/>
      <c r="G38" s="33"/>
      <c r="H38" s="33"/>
      <c r="I38" s="33"/>
      <c r="J38" s="31"/>
    </row>
    <row r="39" spans="1:10" ht="12.75">
      <c r="A39" s="33"/>
      <c r="B39" s="33"/>
      <c r="C39" s="33"/>
      <c r="D39" s="33"/>
      <c r="E39" s="33"/>
      <c r="F39" s="33"/>
      <c r="G39" s="33"/>
      <c r="H39" s="33"/>
      <c r="I39" s="33"/>
      <c r="J39" s="31"/>
    </row>
    <row r="40" spans="1:10" ht="12.75">
      <c r="A40" s="33"/>
      <c r="B40" s="33"/>
      <c r="C40" s="33"/>
      <c r="D40" s="33"/>
      <c r="E40" s="33"/>
      <c r="F40" s="33"/>
      <c r="G40" s="33"/>
      <c r="H40" s="33"/>
      <c r="I40" s="33"/>
      <c r="J40" s="24"/>
    </row>
    <row r="41" spans="1:2" ht="12.75">
      <c r="A41" s="21"/>
      <c r="B41" s="34"/>
    </row>
    <row r="42" spans="1:6" ht="12.75">
      <c r="A42" s="35"/>
      <c r="B42" s="35"/>
      <c r="C42" s="35"/>
      <c r="D42" s="35"/>
      <c r="E42" s="35"/>
      <c r="F42" s="35"/>
    </row>
    <row r="43" spans="1:2" ht="12.75">
      <c r="A43" s="21"/>
      <c r="B43" s="34"/>
    </row>
    <row r="44" spans="1:2" ht="12.75">
      <c r="A44" s="21"/>
      <c r="B44" s="34"/>
    </row>
    <row r="45" spans="1:2" ht="12.75">
      <c r="A45" s="21"/>
      <c r="B45" s="34"/>
    </row>
    <row r="46" spans="1:2" ht="12.75">
      <c r="A46" s="21"/>
      <c r="B46" s="34"/>
    </row>
    <row r="47" spans="1:2" ht="12.75">
      <c r="A47" s="21"/>
      <c r="B47" s="34"/>
    </row>
    <row r="48" spans="1:2" ht="12.75">
      <c r="A48" s="21"/>
      <c r="B48" s="34"/>
    </row>
    <row r="49" spans="1:2" ht="12.75">
      <c r="A49" s="21"/>
      <c r="B49" s="34"/>
    </row>
    <row r="50" spans="1:2" ht="12.75">
      <c r="A50" s="21"/>
      <c r="B50" s="34"/>
    </row>
    <row r="51" spans="1:2" ht="12.75">
      <c r="A51" s="21"/>
      <c r="B51" s="34"/>
    </row>
    <row r="52" spans="1:2" ht="12.75">
      <c r="A52" s="21"/>
      <c r="B52" s="34"/>
    </row>
    <row r="53" spans="1:2" ht="12.75">
      <c r="A53" s="21"/>
      <c r="B53" s="34"/>
    </row>
    <row r="54" spans="1:2" ht="12.75">
      <c r="A54" s="21"/>
      <c r="B54" s="34"/>
    </row>
    <row r="55" spans="1:2" ht="12.75">
      <c r="A55" s="21"/>
      <c r="B55" s="34"/>
    </row>
    <row r="56" spans="1:2" ht="12.75">
      <c r="A56" s="21"/>
      <c r="B56" s="34"/>
    </row>
    <row r="57" spans="1:2" ht="12.75">
      <c r="A57" s="21"/>
      <c r="B57" s="34"/>
    </row>
    <row r="58" spans="1:2" ht="12.75">
      <c r="A58" s="21"/>
      <c r="B58" s="34"/>
    </row>
    <row r="59" spans="1:2" ht="12.75">
      <c r="A59" s="21"/>
      <c r="B59" s="10"/>
    </row>
    <row r="60" spans="1:2" ht="12.75">
      <c r="A60" s="21"/>
      <c r="B60" s="10"/>
    </row>
    <row r="61" spans="1:2" ht="12.75">
      <c r="A61" s="21"/>
      <c r="B61" s="10"/>
    </row>
  </sheetData>
  <mergeCells count="1">
    <mergeCell ref="A36:I36"/>
  </mergeCells>
  <hyperlinks>
    <hyperlink ref="A38" r:id="rId1" display="http://www.earthpolicy.org"/>
  </hyperlinks>
  <printOptions/>
  <pageMargins left="0.75" right="0.75" top="1" bottom="1" header="0.5" footer="0.5"/>
  <pageSetup horizontalDpi="600" verticalDpi="6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69" sqref="A69:F69"/>
    </sheetView>
  </sheetViews>
  <sheetFormatPr defaultColWidth="9.140625" defaultRowHeight="12.75"/>
  <cols>
    <col min="2" max="2" width="20.8515625" style="2" customWidth="1"/>
    <col min="3" max="3" width="11.421875" style="0" customWidth="1"/>
  </cols>
  <sheetData>
    <row r="1" ht="12.75">
      <c r="A1" s="36" t="s">
        <v>64</v>
      </c>
    </row>
    <row r="3" spans="1:2" ht="12.75">
      <c r="A3" s="37" t="s">
        <v>1</v>
      </c>
      <c r="B3" s="4" t="s">
        <v>63</v>
      </c>
    </row>
    <row r="4" ht="12.75">
      <c r="B4" s="2" t="s">
        <v>8</v>
      </c>
    </row>
    <row r="6" spans="1:3" ht="12.75">
      <c r="A6" s="5">
        <v>1998</v>
      </c>
      <c r="B6" s="6">
        <v>100</v>
      </c>
      <c r="C6" s="24"/>
    </row>
    <row r="7" spans="1:4" ht="12.75">
      <c r="A7" s="38">
        <v>1999</v>
      </c>
      <c r="B7" s="39">
        <v>117</v>
      </c>
      <c r="C7" s="24"/>
      <c r="D7" s="24"/>
    </row>
    <row r="8" spans="1:4" ht="12.75">
      <c r="A8" s="38">
        <v>2000</v>
      </c>
      <c r="B8" s="39">
        <v>139</v>
      </c>
      <c r="C8" s="24"/>
      <c r="D8" s="24"/>
    </row>
    <row r="9" spans="1:4" ht="12.75">
      <c r="A9" s="38">
        <v>2001</v>
      </c>
      <c r="B9" s="39">
        <v>168</v>
      </c>
      <c r="C9" s="24"/>
      <c r="D9" s="24"/>
    </row>
    <row r="10" spans="1:4" ht="12.75">
      <c r="A10" s="38">
        <v>2002</v>
      </c>
      <c r="B10" s="39">
        <v>212</v>
      </c>
      <c r="C10" s="24"/>
      <c r="D10" s="24"/>
    </row>
    <row r="11" spans="1:4" ht="12.75">
      <c r="A11" s="38">
        <v>2003</v>
      </c>
      <c r="B11" s="39">
        <v>275</v>
      </c>
      <c r="C11" s="24"/>
      <c r="D11" s="24"/>
    </row>
    <row r="12" spans="1:4" ht="12.75">
      <c r="A12" s="38">
        <v>2004</v>
      </c>
      <c r="B12" s="39">
        <v>365</v>
      </c>
      <c r="C12" s="24"/>
      <c r="D12" s="24"/>
    </row>
    <row r="13" spans="1:4" ht="12.75">
      <c r="A13" s="38">
        <v>2005</v>
      </c>
      <c r="B13" s="39">
        <v>479</v>
      </c>
      <c r="C13" s="24"/>
      <c r="D13" s="24"/>
    </row>
    <row r="14" spans="1:4" ht="12.75">
      <c r="A14" s="38">
        <v>2006</v>
      </c>
      <c r="B14" s="95">
        <v>624</v>
      </c>
      <c r="D14" s="24"/>
    </row>
    <row r="15" spans="1:4" ht="12.75">
      <c r="A15" s="40">
        <v>2007</v>
      </c>
      <c r="B15" s="96">
        <v>831</v>
      </c>
      <c r="D15" s="24"/>
    </row>
    <row r="16" spans="1:4" ht="12.75">
      <c r="A16" s="41">
        <v>2008</v>
      </c>
      <c r="B16" s="42">
        <v>1173</v>
      </c>
      <c r="C16" s="24"/>
      <c r="D16" s="24"/>
    </row>
    <row r="18" spans="1:8" ht="30" customHeight="1">
      <c r="A18" s="105" t="s">
        <v>10</v>
      </c>
      <c r="B18" s="105"/>
      <c r="C18" s="105"/>
      <c r="D18" s="105"/>
      <c r="E18" s="105"/>
      <c r="F18" s="105"/>
      <c r="G18" s="105"/>
      <c r="H18" s="43"/>
    </row>
    <row r="20" ht="12.75">
      <c r="A20" s="97" t="s">
        <v>68</v>
      </c>
    </row>
  </sheetData>
  <mergeCells count="1">
    <mergeCell ref="A18:G18"/>
  </mergeCells>
  <hyperlinks>
    <hyperlink ref="A20" r:id="rId1" display="http://www.earthpolicy.org"/>
  </hyperlinks>
  <printOptions/>
  <pageMargins left="0.75" right="0.75" top="1" bottom="1" header="0.5" footer="0.5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69" sqref="A69:F69"/>
    </sheetView>
  </sheetViews>
  <sheetFormatPr defaultColWidth="9.140625" defaultRowHeight="12.75"/>
  <cols>
    <col min="2" max="2" width="21.00390625" style="0" customWidth="1"/>
  </cols>
  <sheetData>
    <row r="1" spans="1:4" ht="12.75">
      <c r="A1" s="44" t="s">
        <v>11</v>
      </c>
      <c r="B1" s="45"/>
      <c r="C1" s="45"/>
      <c r="D1" s="46"/>
    </row>
    <row r="2" spans="1:4" ht="12.75">
      <c r="A2" s="44"/>
      <c r="B2" s="45"/>
      <c r="C2" s="45"/>
      <c r="D2" s="46"/>
    </row>
    <row r="3" spans="1:4" ht="25.5">
      <c r="A3" s="47" t="s">
        <v>1</v>
      </c>
      <c r="B3" s="48" t="s">
        <v>7</v>
      </c>
      <c r="C3" s="49"/>
      <c r="D3" s="46"/>
    </row>
    <row r="4" spans="1:4" ht="12.75">
      <c r="A4" s="50"/>
      <c r="B4" s="51" t="s">
        <v>8</v>
      </c>
      <c r="C4" s="49"/>
      <c r="D4" s="49"/>
    </row>
    <row r="5" spans="1:4" ht="12.75">
      <c r="A5" s="50"/>
      <c r="B5" s="51"/>
      <c r="C5" s="49"/>
      <c r="D5" s="49"/>
    </row>
    <row r="6" spans="1:4" ht="12.75">
      <c r="A6" s="50">
        <v>1990</v>
      </c>
      <c r="B6" s="52">
        <v>2775</v>
      </c>
      <c r="C6" s="49"/>
      <c r="D6" s="49"/>
    </row>
    <row r="7" spans="1:4" ht="12.75">
      <c r="A7" s="53">
        <v>1995</v>
      </c>
      <c r="B7" s="54">
        <v>2817</v>
      </c>
      <c r="C7" s="49"/>
      <c r="D7" s="49"/>
    </row>
    <row r="8" spans="1:4" ht="12.75">
      <c r="A8" s="53">
        <v>2000</v>
      </c>
      <c r="B8" s="54">
        <v>2228</v>
      </c>
      <c r="C8" s="49"/>
      <c r="D8" s="49"/>
    </row>
    <row r="9" spans="1:4" ht="12.75">
      <c r="A9" s="53">
        <v>2005</v>
      </c>
      <c r="B9" s="55">
        <v>2564</v>
      </c>
      <c r="C9" s="56"/>
      <c r="D9" s="56"/>
    </row>
    <row r="10" spans="1:4" ht="12.75">
      <c r="A10" s="47" t="s">
        <v>12</v>
      </c>
      <c r="B10" s="57">
        <v>3152.72</v>
      </c>
      <c r="C10" s="56"/>
      <c r="D10" s="56"/>
    </row>
    <row r="11" spans="1:4" ht="12.75">
      <c r="A11" s="53"/>
      <c r="B11" s="54"/>
      <c r="C11" s="56"/>
      <c r="D11" s="56"/>
    </row>
    <row r="12" spans="1:4" ht="12.75">
      <c r="A12" s="53" t="s">
        <v>14</v>
      </c>
      <c r="B12" s="54"/>
      <c r="C12" s="56"/>
      <c r="D12" s="56"/>
    </row>
    <row r="13" spans="1:4" ht="12.75">
      <c r="A13" s="58"/>
      <c r="B13" s="58"/>
      <c r="C13" s="58"/>
      <c r="D13" s="58"/>
    </row>
    <row r="14" spans="1:8" ht="12.75" customHeight="1">
      <c r="A14" s="106" t="s">
        <v>13</v>
      </c>
      <c r="B14" s="106"/>
      <c r="C14" s="106"/>
      <c r="D14" s="106"/>
      <c r="E14" s="106"/>
      <c r="F14" s="106"/>
      <c r="G14" s="106"/>
      <c r="H14" s="106"/>
    </row>
    <row r="15" spans="1:8" ht="55.5" customHeight="1">
      <c r="A15" s="106"/>
      <c r="B15" s="106"/>
      <c r="C15" s="106"/>
      <c r="D15" s="106"/>
      <c r="E15" s="106"/>
      <c r="F15" s="106"/>
      <c r="G15" s="106"/>
      <c r="H15" s="106"/>
    </row>
    <row r="17" ht="12.75">
      <c r="A17" s="97" t="s">
        <v>68</v>
      </c>
    </row>
  </sheetData>
  <mergeCells count="1">
    <mergeCell ref="A14:H15"/>
  </mergeCells>
  <hyperlinks>
    <hyperlink ref="A17" r:id="rId1" display="http://www.earthpolicy.org"/>
  </hyperlinks>
  <printOptions/>
  <pageMargins left="0.75" right="0.75" top="1" bottom="1" header="0.5" footer="0.5"/>
  <pageSetup horizontalDpi="600" verticalDpi="6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69" sqref="A69:F69"/>
    </sheetView>
  </sheetViews>
  <sheetFormatPr defaultColWidth="9.140625" defaultRowHeight="12.75"/>
  <cols>
    <col min="1" max="1" width="9.140625" style="5" customWidth="1"/>
    <col min="2" max="2" width="11.00390625" style="2" customWidth="1"/>
  </cols>
  <sheetData>
    <row r="1" ht="12.75">
      <c r="A1" s="1" t="s">
        <v>0</v>
      </c>
    </row>
    <row r="3" spans="1:2" ht="12.75">
      <c r="A3" s="3" t="s">
        <v>1</v>
      </c>
      <c r="B3" s="4" t="s">
        <v>2</v>
      </c>
    </row>
    <row r="5" spans="1:2" ht="12.75">
      <c r="A5" s="5">
        <v>2000</v>
      </c>
      <c r="B5" s="6">
        <v>5562</v>
      </c>
    </row>
    <row r="6" spans="1:2" ht="12.75">
      <c r="A6" s="5">
        <v>2001</v>
      </c>
      <c r="B6" s="6">
        <v>15556</v>
      </c>
    </row>
    <row r="7" spans="1:2" ht="12.75">
      <c r="A7" s="5">
        <v>2002</v>
      </c>
      <c r="B7" s="6">
        <v>20119</v>
      </c>
    </row>
    <row r="8" spans="1:2" ht="12.75">
      <c r="A8" s="5">
        <v>2003</v>
      </c>
      <c r="B8" s="6">
        <v>24600</v>
      </c>
    </row>
    <row r="9" spans="1:2" ht="12.75">
      <c r="A9" s="5">
        <v>2004</v>
      </c>
      <c r="B9" s="6">
        <v>53991</v>
      </c>
    </row>
    <row r="10" spans="1:2" ht="12.75">
      <c r="A10" s="5">
        <v>2005</v>
      </c>
      <c r="B10" s="6">
        <v>107897</v>
      </c>
    </row>
    <row r="11" spans="1:2" ht="12.75">
      <c r="A11" s="5">
        <v>2006</v>
      </c>
      <c r="B11" s="6">
        <v>106971</v>
      </c>
    </row>
    <row r="12" spans="1:2" ht="12.75">
      <c r="A12" s="5">
        <v>2007</v>
      </c>
      <c r="B12" s="6">
        <v>181221</v>
      </c>
    </row>
    <row r="13" spans="1:2" ht="12.75">
      <c r="A13" s="5">
        <v>2008</v>
      </c>
      <c r="B13" s="6">
        <v>158574</v>
      </c>
    </row>
    <row r="14" spans="1:2" ht="12.75">
      <c r="A14" s="3" t="s">
        <v>3</v>
      </c>
      <c r="B14" s="7">
        <v>140000</v>
      </c>
    </row>
    <row r="16" ht="12.75">
      <c r="A16" s="5" t="s">
        <v>4</v>
      </c>
    </row>
    <row r="18" spans="1:6" ht="91.5" customHeight="1">
      <c r="A18" s="99" t="s">
        <v>5</v>
      </c>
      <c r="B18" s="100"/>
      <c r="C18" s="100"/>
      <c r="D18" s="100"/>
      <c r="E18" s="100"/>
      <c r="F18" s="100"/>
    </row>
    <row r="20" ht="12.75">
      <c r="A20" s="97" t="s">
        <v>68</v>
      </c>
    </row>
  </sheetData>
  <mergeCells count="1">
    <mergeCell ref="A18:F18"/>
  </mergeCells>
  <hyperlinks>
    <hyperlink ref="A20" r:id="rId1" display="http://www.earthpolicy.org"/>
  </hyperlinks>
  <printOptions/>
  <pageMargins left="0.75" right="0.75" top="1" bottom="1" header="0.5" footer="0.5"/>
  <pageSetup horizontalDpi="600" verticalDpi="60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69" sqref="A69:F69"/>
    </sheetView>
  </sheetViews>
  <sheetFormatPr defaultColWidth="9.140625" defaultRowHeight="12.75"/>
  <cols>
    <col min="1" max="1" width="4.7109375" style="5" customWidth="1"/>
    <col min="2" max="2" width="1.7109375" style="5" customWidth="1"/>
    <col min="3" max="3" width="14.7109375" style="2" customWidth="1"/>
    <col min="4" max="4" width="15.140625" style="2" customWidth="1"/>
  </cols>
  <sheetData>
    <row r="1" spans="1:2" ht="12.75">
      <c r="A1" s="1" t="s">
        <v>27</v>
      </c>
      <c r="B1" s="1"/>
    </row>
    <row r="3" spans="1:4" ht="14.25">
      <c r="A3" s="3" t="s">
        <v>1</v>
      </c>
      <c r="B3" s="3"/>
      <c r="C3" s="4" t="s">
        <v>28</v>
      </c>
      <c r="D3" s="4" t="s">
        <v>31</v>
      </c>
    </row>
    <row r="4" spans="3:4" ht="12.75">
      <c r="C4" s="102" t="s">
        <v>29</v>
      </c>
      <c r="D4" s="102"/>
    </row>
    <row r="6" spans="1:4" ht="12.75">
      <c r="A6" s="5">
        <v>1955</v>
      </c>
      <c r="C6" s="24">
        <v>20.055</v>
      </c>
      <c r="D6" s="24">
        <v>64.53</v>
      </c>
    </row>
    <row r="7" spans="1:4" ht="12.75">
      <c r="A7" s="5">
        <v>1960</v>
      </c>
      <c r="C7" s="24">
        <v>145.227</v>
      </c>
      <c r="D7" s="24">
        <v>408.18</v>
      </c>
    </row>
    <row r="8" spans="1:4" ht="12.75">
      <c r="A8" s="5">
        <v>1961</v>
      </c>
      <c r="C8" s="24">
        <v>229.057</v>
      </c>
      <c r="D8" s="24">
        <v>742.919</v>
      </c>
    </row>
    <row r="9" spans="1:4" ht="12.75">
      <c r="A9" s="5">
        <v>1962</v>
      </c>
      <c r="C9" s="24">
        <v>259.269</v>
      </c>
      <c r="D9" s="24">
        <v>932.991</v>
      </c>
    </row>
    <row r="10" spans="1:4" ht="12.75">
      <c r="A10" s="5">
        <v>1963</v>
      </c>
      <c r="C10" s="24">
        <v>371.076</v>
      </c>
      <c r="D10" s="24">
        <v>1210.518</v>
      </c>
    </row>
    <row r="11" spans="1:4" ht="12.75">
      <c r="A11" s="5">
        <v>1964</v>
      </c>
      <c r="C11" s="24">
        <v>493.536</v>
      </c>
      <c r="D11" s="24">
        <v>1494.203</v>
      </c>
    </row>
    <row r="12" spans="1:4" ht="12.75">
      <c r="A12" s="5">
        <v>1965</v>
      </c>
      <c r="C12" s="24">
        <v>586.287</v>
      </c>
      <c r="D12" s="24">
        <v>1674.962</v>
      </c>
    </row>
    <row r="13" spans="1:4" ht="12.75">
      <c r="A13" s="5">
        <v>1966</v>
      </c>
      <c r="C13" s="24">
        <v>740.259</v>
      </c>
      <c r="D13" s="24">
        <v>2060.142</v>
      </c>
    </row>
    <row r="14" spans="1:4" ht="12.75">
      <c r="A14" s="5">
        <v>1967</v>
      </c>
      <c r="C14" s="24">
        <v>1131.337</v>
      </c>
      <c r="D14" s="24">
        <v>2714.771</v>
      </c>
    </row>
    <row r="15" spans="1:4" ht="12.75">
      <c r="A15" s="5">
        <v>1968</v>
      </c>
      <c r="C15" s="24">
        <v>1569.312</v>
      </c>
      <c r="D15" s="24">
        <v>3308.835</v>
      </c>
    </row>
    <row r="16" spans="1:4" ht="12.75">
      <c r="A16" s="5">
        <v>1969</v>
      </c>
      <c r="C16" s="24">
        <v>2036.677</v>
      </c>
      <c r="D16" s="24">
        <v>3835.439</v>
      </c>
    </row>
    <row r="17" spans="1:4" ht="12.75">
      <c r="A17" s="5">
        <v>1970</v>
      </c>
      <c r="C17" s="24">
        <v>2379.137</v>
      </c>
      <c r="D17" s="24">
        <v>4100.467</v>
      </c>
    </row>
    <row r="18" spans="1:4" ht="12.75">
      <c r="A18" s="5">
        <v>1971</v>
      </c>
      <c r="C18" s="24">
        <v>2402.757</v>
      </c>
      <c r="D18" s="24">
        <v>4021.117</v>
      </c>
    </row>
    <row r="19" spans="1:4" ht="12.75">
      <c r="A19" s="5">
        <v>1972</v>
      </c>
      <c r="C19" s="24">
        <v>2627.087</v>
      </c>
      <c r="D19" s="24">
        <v>4366.575</v>
      </c>
    </row>
    <row r="20" spans="1:4" ht="12.75">
      <c r="A20" s="5">
        <v>1973</v>
      </c>
      <c r="C20" s="24">
        <v>2953.026</v>
      </c>
      <c r="D20" s="24">
        <v>4949.078</v>
      </c>
    </row>
    <row r="21" spans="1:4" ht="12.75">
      <c r="A21" s="5">
        <v>1974</v>
      </c>
      <c r="C21" s="24">
        <v>2286.795</v>
      </c>
      <c r="D21" s="24">
        <v>3849.739</v>
      </c>
    </row>
    <row r="22" spans="1:4" ht="12.75">
      <c r="A22" s="5">
        <v>1975</v>
      </c>
      <c r="C22" s="24">
        <v>2737.641</v>
      </c>
      <c r="D22" s="24">
        <v>4308.931</v>
      </c>
    </row>
    <row r="23" spans="1:4" ht="12.75">
      <c r="A23" s="5">
        <v>1976</v>
      </c>
      <c r="C23" s="24">
        <v>2449.429</v>
      </c>
      <c r="D23" s="24">
        <v>4104.051</v>
      </c>
    </row>
    <row r="24" spans="1:4" ht="12.75">
      <c r="A24" s="5">
        <v>1977</v>
      </c>
      <c r="C24" s="24">
        <v>2500.095</v>
      </c>
      <c r="D24" s="24">
        <v>4194.249</v>
      </c>
    </row>
    <row r="25" spans="1:4" ht="12.75">
      <c r="A25" s="5">
        <v>1978</v>
      </c>
      <c r="C25" s="24">
        <v>2856.71</v>
      </c>
      <c r="D25" s="24">
        <v>4681.863</v>
      </c>
    </row>
    <row r="26" spans="1:4" ht="12.75">
      <c r="A26" s="5">
        <v>1979</v>
      </c>
      <c r="C26" s="24">
        <v>3036.873</v>
      </c>
      <c r="D26" s="24">
        <v>5153.752</v>
      </c>
    </row>
    <row r="27" spans="1:4" ht="12.75">
      <c r="A27" s="5">
        <v>1980</v>
      </c>
      <c r="C27" s="24">
        <v>2854.176</v>
      </c>
      <c r="D27" s="24">
        <v>5015.51</v>
      </c>
    </row>
    <row r="28" spans="1:4" ht="12.75">
      <c r="A28" s="5">
        <v>1981</v>
      </c>
      <c r="C28" s="24">
        <v>2866.695</v>
      </c>
      <c r="D28" s="24">
        <v>5126.996</v>
      </c>
    </row>
    <row r="29" spans="1:4" ht="12.75">
      <c r="A29" s="5">
        <v>1982</v>
      </c>
      <c r="C29" s="24">
        <v>3038.272</v>
      </c>
      <c r="D29" s="24">
        <v>5261.431</v>
      </c>
    </row>
    <row r="30" spans="1:4" ht="12.75">
      <c r="A30" s="5">
        <v>1983</v>
      </c>
      <c r="C30" s="24">
        <v>3135.611</v>
      </c>
      <c r="D30" s="24">
        <v>5382.317</v>
      </c>
    </row>
    <row r="31" spans="1:4" ht="12.75">
      <c r="A31" s="5">
        <v>1984</v>
      </c>
      <c r="C31" s="24">
        <v>3095.554</v>
      </c>
      <c r="D31" s="24">
        <v>5436.759</v>
      </c>
    </row>
    <row r="32" spans="1:4" ht="12.75">
      <c r="A32" s="5">
        <v>1985</v>
      </c>
      <c r="C32" s="24">
        <v>3104.083</v>
      </c>
      <c r="D32" s="24">
        <v>5556.834</v>
      </c>
    </row>
    <row r="33" spans="1:4" ht="12.75">
      <c r="A33" s="5">
        <v>1986</v>
      </c>
      <c r="C33" s="24">
        <v>3146.023</v>
      </c>
      <c r="D33" s="24">
        <v>5707.814</v>
      </c>
    </row>
    <row r="34" spans="1:4" ht="12.75">
      <c r="A34" s="5">
        <v>1987</v>
      </c>
      <c r="C34" s="24">
        <v>3274.8</v>
      </c>
      <c r="D34" s="24">
        <v>6018.399</v>
      </c>
    </row>
    <row r="35" spans="1:4" ht="12.75">
      <c r="A35" s="5">
        <v>1988</v>
      </c>
      <c r="C35" s="24">
        <v>3717.359</v>
      </c>
      <c r="D35" s="24">
        <v>6721.004</v>
      </c>
    </row>
    <row r="36" spans="1:4" ht="12.75">
      <c r="A36" s="5">
        <v>1989</v>
      </c>
      <c r="C36" s="24">
        <v>4403.749</v>
      </c>
      <c r="D36" s="24">
        <v>7256.673</v>
      </c>
    </row>
    <row r="37" spans="1:4" ht="12.75">
      <c r="A37" s="5">
        <v>1990</v>
      </c>
      <c r="C37" s="24">
        <v>5102.659</v>
      </c>
      <c r="D37" s="24">
        <v>7777.493</v>
      </c>
    </row>
    <row r="38" spans="1:4" ht="12.75">
      <c r="A38" s="5">
        <v>1991</v>
      </c>
      <c r="C38" s="24">
        <v>4868.233</v>
      </c>
      <c r="D38" s="24">
        <v>7524.759</v>
      </c>
    </row>
    <row r="39" spans="1:4" ht="12.75">
      <c r="A39" s="5">
        <v>1992</v>
      </c>
      <c r="C39" s="24">
        <v>4454.012</v>
      </c>
      <c r="D39" s="24">
        <v>6959.073</v>
      </c>
    </row>
    <row r="40" spans="1:4" ht="12.75">
      <c r="A40" s="5">
        <v>1993</v>
      </c>
      <c r="C40" s="24">
        <v>4199.451</v>
      </c>
      <c r="D40" s="24">
        <v>6467.279</v>
      </c>
    </row>
    <row r="41" spans="1:4" ht="12.75">
      <c r="A41" s="5">
        <v>1994</v>
      </c>
      <c r="C41" s="24">
        <v>4210.168</v>
      </c>
      <c r="D41" s="24">
        <v>6526.696</v>
      </c>
    </row>
    <row r="42" spans="1:4" ht="12.75">
      <c r="A42" s="5">
        <v>1995</v>
      </c>
      <c r="C42" s="24">
        <v>4443.906</v>
      </c>
      <c r="D42" s="24">
        <v>6865.034</v>
      </c>
    </row>
    <row r="43" spans="1:4" ht="12.75">
      <c r="A43" s="5">
        <v>1996</v>
      </c>
      <c r="C43" s="24">
        <v>4668.728</v>
      </c>
      <c r="D43" s="24">
        <v>7077.745</v>
      </c>
    </row>
    <row r="44" spans="1:4" ht="12.75">
      <c r="A44" s="5">
        <v>1997</v>
      </c>
      <c r="C44" s="24">
        <v>4492.006</v>
      </c>
      <c r="D44" s="24">
        <v>6725.026</v>
      </c>
    </row>
    <row r="45" spans="1:4" ht="12.75">
      <c r="A45" s="5">
        <v>1998</v>
      </c>
      <c r="C45" s="24">
        <v>4093.148</v>
      </c>
      <c r="D45" s="24">
        <v>5879.425</v>
      </c>
    </row>
    <row r="46" spans="1:4" ht="12.75">
      <c r="A46" s="5">
        <v>1999</v>
      </c>
      <c r="C46" s="24">
        <v>4154.084</v>
      </c>
      <c r="D46" s="24">
        <v>5861.216</v>
      </c>
    </row>
    <row r="47" spans="1:4" ht="12.75">
      <c r="A47" s="5">
        <v>2000</v>
      </c>
      <c r="C47" s="24">
        <v>4259.872</v>
      </c>
      <c r="D47" s="24">
        <v>5963.042</v>
      </c>
    </row>
    <row r="48" spans="1:4" ht="12.75">
      <c r="A48" s="5">
        <v>2001</v>
      </c>
      <c r="C48" s="24">
        <v>4289.683</v>
      </c>
      <c r="D48" s="24">
        <v>5906.471</v>
      </c>
    </row>
    <row r="49" spans="1:4" ht="12.75">
      <c r="A49" s="5">
        <v>2002</v>
      </c>
      <c r="C49" s="24">
        <v>4441.354</v>
      </c>
      <c r="D49" s="24">
        <v>5792.093</v>
      </c>
    </row>
    <row r="50" spans="1:4" ht="12.75">
      <c r="A50" s="5">
        <v>2003</v>
      </c>
      <c r="C50" s="24">
        <v>4715.92</v>
      </c>
      <c r="D50" s="24">
        <v>5828.178</v>
      </c>
    </row>
    <row r="51" spans="1:4" ht="12.75">
      <c r="A51" s="5">
        <v>2004</v>
      </c>
      <c r="C51" s="24">
        <v>4768.131</v>
      </c>
      <c r="D51" s="24">
        <v>5853.382</v>
      </c>
    </row>
    <row r="52" spans="1:4" ht="12.75">
      <c r="A52" s="5">
        <v>2005</v>
      </c>
      <c r="C52" s="24">
        <v>4748.409</v>
      </c>
      <c r="D52" s="24">
        <v>5852.067</v>
      </c>
    </row>
    <row r="53" spans="1:4" ht="12.75">
      <c r="A53" s="5">
        <v>2006</v>
      </c>
      <c r="C53" s="24">
        <v>4641.732</v>
      </c>
      <c r="D53" s="24">
        <v>5739.506</v>
      </c>
    </row>
    <row r="54" spans="1:4" ht="12.75">
      <c r="A54" s="5">
        <v>2007</v>
      </c>
      <c r="C54" s="24">
        <v>4400.299</v>
      </c>
      <c r="D54" s="24">
        <v>5353.648</v>
      </c>
    </row>
    <row r="55" spans="1:4" ht="12.75">
      <c r="A55" s="5">
        <v>2008</v>
      </c>
      <c r="C55" s="24">
        <v>4227.643</v>
      </c>
      <c r="D55" s="24">
        <v>5082.235</v>
      </c>
    </row>
    <row r="56" spans="1:4" ht="14.25">
      <c r="A56" s="3">
        <v>2009</v>
      </c>
      <c r="B56" s="89">
        <v>2</v>
      </c>
      <c r="C56" s="68">
        <v>4050</v>
      </c>
      <c r="D56" s="68">
        <v>4860.1</v>
      </c>
    </row>
    <row r="58" ht="14.25">
      <c r="A58" s="90" t="s">
        <v>30</v>
      </c>
    </row>
    <row r="59" ht="14.25">
      <c r="A59" s="90" t="s">
        <v>32</v>
      </c>
    </row>
    <row r="61" spans="1:7" ht="54" customHeight="1">
      <c r="A61" s="99" t="s">
        <v>33</v>
      </c>
      <c r="B61" s="99"/>
      <c r="C61" s="100"/>
      <c r="D61" s="100"/>
      <c r="E61" s="100"/>
      <c r="F61" s="100"/>
      <c r="G61" s="100"/>
    </row>
    <row r="63" ht="12.75">
      <c r="A63" s="97" t="s">
        <v>68</v>
      </c>
    </row>
  </sheetData>
  <mergeCells count="2">
    <mergeCell ref="C4:D4"/>
    <mergeCell ref="A61:G61"/>
  </mergeCells>
  <hyperlinks>
    <hyperlink ref="A63" r:id="rId1" display="http://www.earthpolicy.org"/>
  </hyperlinks>
  <printOptions/>
  <pageMargins left="0.75" right="0.75" top="1" bottom="1" header="0.5" footer="0.5"/>
  <pageSetup horizontalDpi="600" verticalDpi="600" orientation="portrait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Janet Larsen</cp:lastModifiedBy>
  <cp:lastPrinted>2009-10-13T18:34:25Z</cp:lastPrinted>
  <dcterms:created xsi:type="dcterms:W3CDTF">2009-10-13T14:00:25Z</dcterms:created>
  <dcterms:modified xsi:type="dcterms:W3CDTF">2009-10-13T19:44:25Z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