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World ProdConsStocks" sheetId="1" r:id="rId1"/>
    <sheet name="World Prod (g)" sheetId="2" r:id="rId2"/>
    <sheet name="World Stocks (g)" sheetId="3" r:id="rId3"/>
  </sheets>
  <definedNames>
    <definedName name="_xlnm.Print_Area" localSheetId="0">'World ProdConsStocks'!$A$1:$G$58</definedName>
  </definedNames>
  <calcPr fullCalcOnLoad="1"/>
</workbook>
</file>

<file path=xl/sharedStrings.xml><?xml version="1.0" encoding="utf-8"?>
<sst xmlns="http://schemas.openxmlformats.org/spreadsheetml/2006/main" count="13" uniqueCount="11">
  <si>
    <t>World Grain Production, Consumption, and Stocks, 1960-2010</t>
  </si>
  <si>
    <t>Year</t>
  </si>
  <si>
    <t>Production</t>
  </si>
  <si>
    <t>Consumption</t>
  </si>
  <si>
    <t>Surplus or Deficit</t>
  </si>
  <si>
    <t>Stocks</t>
  </si>
  <si>
    <t>Stocks Share of Consumption</t>
  </si>
  <si>
    <t>Million Tons</t>
  </si>
  <si>
    <t>Percent</t>
  </si>
  <si>
    <t>Days of Consumption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</si>
  <si>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9 July 2010.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</si>
</sst>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8.25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125"/>
          <c:h val="0.8125"/>
        </c:manualLayout>
      </c:layout>
      <c:scatterChart>
        <c:scatterStyle val="smooth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2017.303</c:v>
                </c:pt>
                <c:pt idx="46">
                  <c:v>2003.719</c:v>
                </c:pt>
                <c:pt idx="47">
                  <c:v>2124.754</c:v>
                </c:pt>
                <c:pt idx="48">
                  <c:v>2240.821</c:v>
                </c:pt>
                <c:pt idx="49">
                  <c:v>2224.537</c:v>
                </c:pt>
                <c:pt idx="50">
                  <c:v>2237.901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1856.595</c:v>
                </c:pt>
                <c:pt idx="40">
                  <c:v>1860.204</c:v>
                </c:pt>
                <c:pt idx="41">
                  <c:v>1905.362</c:v>
                </c:pt>
                <c:pt idx="42">
                  <c:v>1910.094</c:v>
                </c:pt>
                <c:pt idx="43">
                  <c:v>1936.318</c:v>
                </c:pt>
                <c:pt idx="44">
                  <c:v>1990.197</c:v>
                </c:pt>
                <c:pt idx="45">
                  <c:v>2021.048</c:v>
                </c:pt>
                <c:pt idx="46">
                  <c:v>2044.452</c:v>
                </c:pt>
                <c:pt idx="47">
                  <c:v>2096.487</c:v>
                </c:pt>
                <c:pt idx="48">
                  <c:v>2148.548</c:v>
                </c:pt>
                <c:pt idx="49">
                  <c:v>2194.419</c:v>
                </c:pt>
                <c:pt idx="50">
                  <c:v>2235.591</c:v>
                </c:pt>
              </c:numCache>
            </c:numRef>
          </c:yVal>
          <c:smooth val="1"/>
        </c:ser>
        <c:axId val="48731418"/>
        <c:axId val="35929579"/>
      </c:scatterChart>
      <c:valAx>
        <c:axId val="48731418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929579"/>
        <c:crosses val="autoZero"/>
        <c:crossBetween val="midCat"/>
        <c:dispUnits/>
      </c:valAx>
      <c:valAx>
        <c:axId val="35929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314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75"/>
          <c:y val="0.48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StocksDays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ProdConsStocks'!$G$6:$G$56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115.28278649894027</c:v>
                </c:pt>
                <c:pt idx="40">
                  <c:v>111.09675874258951</c:v>
                </c:pt>
                <c:pt idx="41">
                  <c:v>102.71600619724757</c:v>
                </c:pt>
                <c:pt idx="42">
                  <c:v>84.68691593188608</c:v>
                </c:pt>
                <c:pt idx="43">
                  <c:v>67.45472076384148</c:v>
                </c:pt>
                <c:pt idx="44">
                  <c:v>74.46931886642378</c:v>
                </c:pt>
                <c:pt idx="45">
                  <c:v>70.79983008815229</c:v>
                </c:pt>
                <c:pt idx="46">
                  <c:v>61.83257665134716</c:v>
                </c:pt>
                <c:pt idx="47">
                  <c:v>64.20052926633934</c:v>
                </c:pt>
                <c:pt idx="48">
                  <c:v>76.40552596451185</c:v>
                </c:pt>
                <c:pt idx="49">
                  <c:v>78.38067616075143</c:v>
                </c:pt>
                <c:pt idx="50">
                  <c:v>75.7306211198739</c:v>
                </c:pt>
              </c:numCache>
            </c:numRef>
          </c:yVal>
          <c:smooth val="1"/>
        </c:ser>
        <c:axId val="54930756"/>
        <c:axId val="24614757"/>
      </c:scatterChart>
      <c:valAx>
        <c:axId val="54930756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14757"/>
        <c:crosses val="autoZero"/>
        <c:crossBetween val="midCat"/>
        <c:dispUnits/>
      </c:valAx>
      <c:valAx>
        <c:axId val="24614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 of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307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0.12575</cdr:y>
    </cdr:from>
    <cdr:to>
      <cdr:x>0.99675</cdr:x>
      <cdr:y>0.8625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0.1335</cdr:y>
    </cdr:from>
    <cdr:to>
      <cdr:x>0.99525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13.140625" style="2" customWidth="1"/>
    <col min="6" max="6" width="15.00390625" style="2" customWidth="1"/>
    <col min="7" max="7" width="20.421875" style="2" customWidth="1"/>
  </cols>
  <sheetData>
    <row r="1" ht="12.75">
      <c r="A1" s="1" t="s">
        <v>0</v>
      </c>
    </row>
    <row r="3" spans="1:7" ht="33" customHeight="1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5" t="s">
        <v>6</v>
      </c>
      <c r="G3" s="7" t="s">
        <v>5</v>
      </c>
    </row>
    <row r="4" spans="1:7" ht="17.25" customHeight="1">
      <c r="A4" s="8"/>
      <c r="B4" s="9" t="s">
        <v>7</v>
      </c>
      <c r="C4" s="9"/>
      <c r="D4" s="9"/>
      <c r="E4" s="10" t="s">
        <v>7</v>
      </c>
      <c r="F4" s="2" t="s">
        <v>8</v>
      </c>
      <c r="G4" s="11" t="s">
        <v>9</v>
      </c>
    </row>
    <row r="5" ht="12.75">
      <c r="E5" s="10"/>
    </row>
    <row r="6" spans="1:7" ht="12.75">
      <c r="A6" s="8">
        <v>1960</v>
      </c>
      <c r="B6" s="12">
        <v>823.551</v>
      </c>
      <c r="C6" s="12">
        <v>815.247</v>
      </c>
      <c r="D6" s="12">
        <f aca="true" t="shared" si="0" ref="D6:D37">B6-C6</f>
        <v>8.304000000000087</v>
      </c>
      <c r="E6" s="13">
        <v>203.11</v>
      </c>
      <c r="F6" s="14">
        <f aca="true" t="shared" si="1" ref="F6:F37">(E6/C6)*100</f>
        <v>24.913921793027146</v>
      </c>
      <c r="G6" s="14">
        <f aca="true" t="shared" si="2" ref="G6:G37">(F6/100)*365</f>
        <v>90.93581454454909</v>
      </c>
    </row>
    <row r="7" spans="1:7" ht="12.75">
      <c r="A7" s="8">
        <v>1961</v>
      </c>
      <c r="B7" s="12">
        <v>799.508</v>
      </c>
      <c r="C7" s="12">
        <v>816.702</v>
      </c>
      <c r="D7" s="12">
        <f t="shared" si="0"/>
        <v>-17.19399999999996</v>
      </c>
      <c r="E7" s="13">
        <v>181.979</v>
      </c>
      <c r="F7" s="14">
        <f t="shared" si="1"/>
        <v>22.282178811855488</v>
      </c>
      <c r="G7" s="14">
        <f t="shared" si="2"/>
        <v>81.32995266327254</v>
      </c>
    </row>
    <row r="8" spans="1:7" ht="12.75">
      <c r="A8" s="8">
        <v>1962</v>
      </c>
      <c r="B8" s="12">
        <v>850.445</v>
      </c>
      <c r="C8" s="12">
        <v>837.716</v>
      </c>
      <c r="D8" s="12">
        <f t="shared" si="0"/>
        <v>12.729000000000042</v>
      </c>
      <c r="E8" s="13">
        <v>189.795</v>
      </c>
      <c r="F8" s="14">
        <f t="shared" si="1"/>
        <v>22.65624626961882</v>
      </c>
      <c r="G8" s="14">
        <f t="shared" si="2"/>
        <v>82.69529888410868</v>
      </c>
    </row>
    <row r="9" spans="1:7" ht="12.75">
      <c r="A9" s="8">
        <v>1963</v>
      </c>
      <c r="B9" s="12">
        <v>857.738</v>
      </c>
      <c r="C9" s="12">
        <v>852.073</v>
      </c>
      <c r="D9" s="12">
        <f t="shared" si="0"/>
        <v>5.665000000000077</v>
      </c>
      <c r="E9" s="13">
        <v>192.646</v>
      </c>
      <c r="F9" s="14">
        <f t="shared" si="1"/>
        <v>22.60909569954687</v>
      </c>
      <c r="G9" s="14">
        <f t="shared" si="2"/>
        <v>82.52319930334608</v>
      </c>
    </row>
    <row r="10" spans="1:7" ht="12.75">
      <c r="A10" s="8">
        <v>1964</v>
      </c>
      <c r="B10" s="12">
        <v>906.184</v>
      </c>
      <c r="C10" s="12">
        <v>895.764</v>
      </c>
      <c r="D10" s="12">
        <f t="shared" si="0"/>
        <v>10.419999999999959</v>
      </c>
      <c r="E10" s="13">
        <v>193.773</v>
      </c>
      <c r="F10" s="14">
        <f t="shared" si="1"/>
        <v>21.632148646295228</v>
      </c>
      <c r="G10" s="14">
        <f t="shared" si="2"/>
        <v>78.95734255897757</v>
      </c>
    </row>
    <row r="11" spans="1:7" ht="12.75">
      <c r="A11" s="8">
        <v>1965</v>
      </c>
      <c r="B11" s="12">
        <v>904.607</v>
      </c>
      <c r="C11" s="12">
        <v>931.985</v>
      </c>
      <c r="D11" s="12">
        <f t="shared" si="0"/>
        <v>-27.378000000000043</v>
      </c>
      <c r="E11" s="13">
        <v>159.141</v>
      </c>
      <c r="F11" s="14">
        <f t="shared" si="1"/>
        <v>17.075489412383245</v>
      </c>
      <c r="G11" s="14">
        <f t="shared" si="2"/>
        <v>62.32553635519885</v>
      </c>
    </row>
    <row r="12" spans="1:7" ht="12.75">
      <c r="A12" s="8">
        <v>1966</v>
      </c>
      <c r="B12" s="12">
        <v>988.464</v>
      </c>
      <c r="C12" s="12">
        <v>956.524</v>
      </c>
      <c r="D12" s="12">
        <f t="shared" si="0"/>
        <v>31.940000000000055</v>
      </c>
      <c r="E12" s="13">
        <v>189.474</v>
      </c>
      <c r="F12" s="14">
        <f t="shared" si="1"/>
        <v>19.808598634221408</v>
      </c>
      <c r="G12" s="14">
        <f t="shared" si="2"/>
        <v>72.30138501490813</v>
      </c>
    </row>
    <row r="13" spans="1:7" ht="12.75">
      <c r="A13" s="8">
        <v>1967</v>
      </c>
      <c r="B13" s="12">
        <v>1014.222</v>
      </c>
      <c r="C13" s="12">
        <v>987.535</v>
      </c>
      <c r="D13" s="12">
        <f t="shared" si="0"/>
        <v>26.687000000000012</v>
      </c>
      <c r="E13" s="13">
        <v>213.316</v>
      </c>
      <c r="F13" s="14">
        <f t="shared" si="1"/>
        <v>21.600854653252796</v>
      </c>
      <c r="G13" s="14">
        <f t="shared" si="2"/>
        <v>78.8431194843727</v>
      </c>
    </row>
    <row r="14" spans="1:7" ht="12.75">
      <c r="A14" s="8">
        <v>1968</v>
      </c>
      <c r="B14" s="12">
        <v>1052.459</v>
      </c>
      <c r="C14" s="12">
        <v>1019.986</v>
      </c>
      <c r="D14" s="12">
        <f t="shared" si="0"/>
        <v>32.47300000000007</v>
      </c>
      <c r="E14" s="13">
        <v>243.671</v>
      </c>
      <c r="F14" s="14">
        <f t="shared" si="1"/>
        <v>23.889641622532075</v>
      </c>
      <c r="G14" s="14">
        <f t="shared" si="2"/>
        <v>87.19719192224208</v>
      </c>
    </row>
    <row r="15" spans="1:7" ht="12.75">
      <c r="A15" s="8">
        <v>1969</v>
      </c>
      <c r="B15" s="12">
        <v>1063.107</v>
      </c>
      <c r="C15" s="12">
        <v>1068.706</v>
      </c>
      <c r="D15" s="12">
        <f t="shared" si="0"/>
        <v>-5.598999999999933</v>
      </c>
      <c r="E15" s="13">
        <v>227.781</v>
      </c>
      <c r="F15" s="14">
        <f t="shared" si="1"/>
        <v>21.31371958237345</v>
      </c>
      <c r="G15" s="14">
        <f t="shared" si="2"/>
        <v>77.79507647566311</v>
      </c>
    </row>
    <row r="16" spans="1:7" ht="12.75">
      <c r="A16" s="8">
        <v>1970</v>
      </c>
      <c r="B16" s="12">
        <v>1078.706</v>
      </c>
      <c r="C16" s="12">
        <v>1107.951</v>
      </c>
      <c r="D16" s="12">
        <f t="shared" si="0"/>
        <v>-29.24500000000012</v>
      </c>
      <c r="E16" s="13">
        <v>192.883</v>
      </c>
      <c r="F16" s="14">
        <f t="shared" si="1"/>
        <v>17.408982888232423</v>
      </c>
      <c r="G16" s="14">
        <f t="shared" si="2"/>
        <v>63.54278754204834</v>
      </c>
    </row>
    <row r="17" spans="1:7" ht="12.75">
      <c r="A17" s="8">
        <v>1971</v>
      </c>
      <c r="B17" s="12">
        <v>1177.258</v>
      </c>
      <c r="C17" s="12">
        <v>1149.974</v>
      </c>
      <c r="D17" s="12">
        <f t="shared" si="0"/>
        <v>27.284000000000106</v>
      </c>
      <c r="E17" s="13">
        <v>217.525</v>
      </c>
      <c r="F17" s="14">
        <f t="shared" si="1"/>
        <v>18.915645049366336</v>
      </c>
      <c r="G17" s="14">
        <f t="shared" si="2"/>
        <v>69.04210443018712</v>
      </c>
    </row>
    <row r="18" spans="1:7" ht="12.75">
      <c r="A18" s="8">
        <v>1972</v>
      </c>
      <c r="B18" s="12">
        <v>1140.61</v>
      </c>
      <c r="C18" s="12">
        <v>1173.621</v>
      </c>
      <c r="D18" s="12">
        <f t="shared" si="0"/>
        <v>-33.011000000000195</v>
      </c>
      <c r="E18" s="13">
        <v>180.277</v>
      </c>
      <c r="F18" s="14">
        <f t="shared" si="1"/>
        <v>15.360751043139137</v>
      </c>
      <c r="G18" s="14">
        <f t="shared" si="2"/>
        <v>56.06674130745785</v>
      </c>
    </row>
    <row r="19" spans="1:7" ht="12.75">
      <c r="A19" s="8">
        <v>1973</v>
      </c>
      <c r="B19" s="12">
        <v>1252.955</v>
      </c>
      <c r="C19" s="12">
        <v>1229.811</v>
      </c>
      <c r="D19" s="12">
        <f t="shared" si="0"/>
        <v>23.144000000000005</v>
      </c>
      <c r="E19" s="13">
        <v>191.78</v>
      </c>
      <c r="F19" s="14">
        <f t="shared" si="1"/>
        <v>15.594266110808896</v>
      </c>
      <c r="G19" s="14">
        <f t="shared" si="2"/>
        <v>56.91907130445247</v>
      </c>
    </row>
    <row r="20" spans="1:7" ht="12.75">
      <c r="A20" s="8">
        <v>1974</v>
      </c>
      <c r="B20" s="12">
        <v>1203.498</v>
      </c>
      <c r="C20" s="12">
        <v>1190.464</v>
      </c>
      <c r="D20" s="12">
        <f t="shared" si="0"/>
        <v>13.034000000000106</v>
      </c>
      <c r="E20" s="13">
        <v>198.933</v>
      </c>
      <c r="F20" s="14">
        <f t="shared" si="1"/>
        <v>16.710543115961507</v>
      </c>
      <c r="G20" s="14">
        <f t="shared" si="2"/>
        <v>60.9934823732595</v>
      </c>
    </row>
    <row r="21" spans="1:7" ht="12.75">
      <c r="A21" s="8">
        <v>1975</v>
      </c>
      <c r="B21" s="12">
        <v>1236.535</v>
      </c>
      <c r="C21" s="12">
        <v>1211.834</v>
      </c>
      <c r="D21" s="12">
        <f t="shared" si="0"/>
        <v>24.701000000000022</v>
      </c>
      <c r="E21" s="13">
        <v>218.928</v>
      </c>
      <c r="F21" s="14">
        <f t="shared" si="1"/>
        <v>18.065840700954087</v>
      </c>
      <c r="G21" s="14">
        <f t="shared" si="2"/>
        <v>65.94031855848242</v>
      </c>
    </row>
    <row r="22" spans="1:11" ht="12.75">
      <c r="A22" s="8">
        <v>1976</v>
      </c>
      <c r="B22" s="12">
        <v>1341.753</v>
      </c>
      <c r="C22" s="12">
        <v>1272.763</v>
      </c>
      <c r="D22" s="12">
        <f t="shared" si="0"/>
        <v>68.99000000000001</v>
      </c>
      <c r="E22" s="13">
        <v>279.947</v>
      </c>
      <c r="F22" s="14">
        <f t="shared" si="1"/>
        <v>21.995218277086938</v>
      </c>
      <c r="G22" s="14">
        <f t="shared" si="2"/>
        <v>80.28254671136732</v>
      </c>
      <c r="K22" s="12"/>
    </row>
    <row r="23" spans="1:7" ht="12.75">
      <c r="A23" s="8">
        <v>1977</v>
      </c>
      <c r="B23" s="12">
        <v>1318.999</v>
      </c>
      <c r="C23" s="12">
        <v>1319.437</v>
      </c>
      <c r="D23" s="12">
        <f t="shared" si="0"/>
        <v>-0.4379999999998745</v>
      </c>
      <c r="E23" s="13">
        <v>277.978</v>
      </c>
      <c r="F23" s="14">
        <f t="shared" si="1"/>
        <v>21.067925183241037</v>
      </c>
      <c r="G23" s="14">
        <f t="shared" si="2"/>
        <v>76.89792691882978</v>
      </c>
    </row>
    <row r="24" spans="1:7" ht="12.75">
      <c r="A24" s="8">
        <v>1978</v>
      </c>
      <c r="B24" s="12">
        <v>1445.142</v>
      </c>
      <c r="C24" s="12">
        <v>1380.064</v>
      </c>
      <c r="D24" s="12">
        <f t="shared" si="0"/>
        <v>65.07799999999997</v>
      </c>
      <c r="E24" s="13">
        <v>333.022</v>
      </c>
      <c r="F24" s="14">
        <f t="shared" si="1"/>
        <v>24.13090987084657</v>
      </c>
      <c r="G24" s="14">
        <f t="shared" si="2"/>
        <v>88.07782102858998</v>
      </c>
    </row>
    <row r="25" spans="1:7" ht="12.75">
      <c r="A25" s="8">
        <v>1979</v>
      </c>
      <c r="B25" s="12">
        <v>1409.235</v>
      </c>
      <c r="C25" s="12">
        <v>1415.694</v>
      </c>
      <c r="D25" s="12">
        <f t="shared" si="0"/>
        <v>-6.45900000000006</v>
      </c>
      <c r="E25" s="13">
        <v>327.733</v>
      </c>
      <c r="F25" s="14">
        <f t="shared" si="1"/>
        <v>23.149988627485886</v>
      </c>
      <c r="G25" s="14">
        <f t="shared" si="2"/>
        <v>84.49745849032348</v>
      </c>
    </row>
    <row r="26" spans="1:7" ht="12.75">
      <c r="A26" s="8">
        <v>1980</v>
      </c>
      <c r="B26" s="12">
        <v>1429.238</v>
      </c>
      <c r="C26" s="12">
        <v>1439.934</v>
      </c>
      <c r="D26" s="12">
        <f t="shared" si="0"/>
        <v>-10.695999999999913</v>
      </c>
      <c r="E26" s="13">
        <v>307.854</v>
      </c>
      <c r="F26" s="14">
        <f t="shared" si="1"/>
        <v>21.379729904287277</v>
      </c>
      <c r="G26" s="14">
        <f t="shared" si="2"/>
        <v>78.03601415064857</v>
      </c>
    </row>
    <row r="27" spans="1:7" ht="12.75">
      <c r="A27" s="8">
        <v>1981</v>
      </c>
      <c r="B27" s="12">
        <v>1481.908</v>
      </c>
      <c r="C27" s="12">
        <v>1457.804</v>
      </c>
      <c r="D27" s="12">
        <f t="shared" si="0"/>
        <v>24.103999999999814</v>
      </c>
      <c r="E27" s="13">
        <v>331.476</v>
      </c>
      <c r="F27" s="14">
        <f t="shared" si="1"/>
        <v>22.73803611459428</v>
      </c>
      <c r="G27" s="14">
        <f t="shared" si="2"/>
        <v>82.99383181826911</v>
      </c>
    </row>
    <row r="28" spans="1:7" ht="12.75">
      <c r="A28" s="8">
        <v>1982</v>
      </c>
      <c r="B28" s="12">
        <v>1532.992</v>
      </c>
      <c r="C28" s="12">
        <v>1474.637</v>
      </c>
      <c r="D28" s="12">
        <f t="shared" si="0"/>
        <v>58.35500000000002</v>
      </c>
      <c r="E28" s="13">
        <v>388.918</v>
      </c>
      <c r="F28" s="14">
        <f t="shared" si="1"/>
        <v>26.373812673898726</v>
      </c>
      <c r="G28" s="14">
        <f t="shared" si="2"/>
        <v>96.26441625973035</v>
      </c>
    </row>
    <row r="29" spans="1:7" ht="12.75">
      <c r="A29" s="8">
        <v>1983</v>
      </c>
      <c r="B29" s="12">
        <v>1469.439</v>
      </c>
      <c r="C29" s="12">
        <v>1500.918</v>
      </c>
      <c r="D29" s="12">
        <f t="shared" si="0"/>
        <v>-31.478999999999814</v>
      </c>
      <c r="E29" s="13">
        <v>347.82</v>
      </c>
      <c r="F29" s="14">
        <f t="shared" si="1"/>
        <v>23.173817623614347</v>
      </c>
      <c r="G29" s="14">
        <f t="shared" si="2"/>
        <v>84.58443432619237</v>
      </c>
    </row>
    <row r="30" spans="1:7" ht="12.75">
      <c r="A30" s="8">
        <v>1984</v>
      </c>
      <c r="B30" s="12">
        <v>1631.753</v>
      </c>
      <c r="C30" s="12">
        <v>1548.984</v>
      </c>
      <c r="D30" s="12">
        <f t="shared" si="0"/>
        <v>82.769</v>
      </c>
      <c r="E30" s="13">
        <v>427.647</v>
      </c>
      <c r="F30" s="14">
        <f t="shared" si="1"/>
        <v>27.608225778962208</v>
      </c>
      <c r="G30" s="14">
        <f t="shared" si="2"/>
        <v>100.77002409321206</v>
      </c>
    </row>
    <row r="31" spans="1:7" ht="12.75">
      <c r="A31" s="8">
        <v>1985</v>
      </c>
      <c r="B31" s="12">
        <v>1646.507</v>
      </c>
      <c r="C31" s="12">
        <v>1552.701</v>
      </c>
      <c r="D31" s="12">
        <f t="shared" si="0"/>
        <v>93.80600000000004</v>
      </c>
      <c r="E31" s="13">
        <v>518.338</v>
      </c>
      <c r="F31" s="14">
        <f t="shared" si="1"/>
        <v>33.38298874026615</v>
      </c>
      <c r="G31" s="14">
        <f t="shared" si="2"/>
        <v>121.84790890197145</v>
      </c>
    </row>
    <row r="32" spans="1:7" ht="12.75">
      <c r="A32" s="8">
        <v>1986</v>
      </c>
      <c r="B32" s="12">
        <v>1664.024</v>
      </c>
      <c r="C32" s="12">
        <v>1601.375</v>
      </c>
      <c r="D32" s="12">
        <f t="shared" si="0"/>
        <v>62.64899999999989</v>
      </c>
      <c r="E32" s="13">
        <v>572.481</v>
      </c>
      <c r="F32" s="14">
        <f t="shared" si="1"/>
        <v>35.74934041058465</v>
      </c>
      <c r="G32" s="14">
        <f t="shared" si="2"/>
        <v>130.48509249863397</v>
      </c>
    </row>
    <row r="33" spans="1:7" ht="12.75">
      <c r="A33" s="8">
        <v>1987</v>
      </c>
      <c r="B33" s="12">
        <v>1600.953</v>
      </c>
      <c r="C33" s="12">
        <v>1639.717</v>
      </c>
      <c r="D33" s="12">
        <f t="shared" si="0"/>
        <v>-38.764000000000124</v>
      </c>
      <c r="E33" s="13">
        <v>528.398</v>
      </c>
      <c r="F33" s="14">
        <f t="shared" si="1"/>
        <v>32.2249510128882</v>
      </c>
      <c r="G33" s="14">
        <f t="shared" si="2"/>
        <v>117.62107119704193</v>
      </c>
    </row>
    <row r="34" spans="1:7" ht="12.75">
      <c r="A34" s="8">
        <v>1988</v>
      </c>
      <c r="B34" s="12">
        <v>1550.23</v>
      </c>
      <c r="C34" s="12">
        <v>1620.397</v>
      </c>
      <c r="D34" s="12">
        <f t="shared" si="0"/>
        <v>-70.16699999999992</v>
      </c>
      <c r="E34" s="13">
        <v>450.962</v>
      </c>
      <c r="F34" s="14">
        <f t="shared" si="1"/>
        <v>27.830340342520998</v>
      </c>
      <c r="G34" s="14">
        <f t="shared" si="2"/>
        <v>101.58074225020164</v>
      </c>
    </row>
    <row r="35" spans="1:7" ht="12.75">
      <c r="A35" s="8">
        <v>1989</v>
      </c>
      <c r="B35" s="12">
        <v>1672.654</v>
      </c>
      <c r="C35" s="12">
        <v>1676.72</v>
      </c>
      <c r="D35" s="12">
        <f t="shared" si="0"/>
        <v>-4.066000000000031</v>
      </c>
      <c r="E35" s="13">
        <v>441.165</v>
      </c>
      <c r="F35" s="14">
        <f t="shared" si="1"/>
        <v>26.311190896512237</v>
      </c>
      <c r="G35" s="14">
        <f t="shared" si="2"/>
        <v>96.03584677226966</v>
      </c>
    </row>
    <row r="36" spans="1:7" ht="12.75">
      <c r="A36" s="8">
        <v>1990</v>
      </c>
      <c r="B36" s="12">
        <v>1769.018</v>
      </c>
      <c r="C36" s="12">
        <v>1706.971</v>
      </c>
      <c r="D36" s="12">
        <f t="shared" si="0"/>
        <v>62.047000000000025</v>
      </c>
      <c r="E36" s="13">
        <v>495.352</v>
      </c>
      <c r="F36" s="14">
        <f t="shared" si="1"/>
        <v>29.019356509278715</v>
      </c>
      <c r="G36" s="14">
        <f t="shared" si="2"/>
        <v>105.92065125886731</v>
      </c>
    </row>
    <row r="37" spans="1:11" ht="12.75">
      <c r="A37" s="8">
        <v>1991</v>
      </c>
      <c r="B37" s="12">
        <v>1708.978</v>
      </c>
      <c r="C37" s="12">
        <v>1713.608</v>
      </c>
      <c r="D37" s="12">
        <f t="shared" si="0"/>
        <v>-4.629999999999882</v>
      </c>
      <c r="E37" s="13">
        <v>486.174</v>
      </c>
      <c r="F37" s="14">
        <f t="shared" si="1"/>
        <v>28.371366146750017</v>
      </c>
      <c r="G37" s="14">
        <f t="shared" si="2"/>
        <v>103.55548643563756</v>
      </c>
      <c r="K37" s="12"/>
    </row>
    <row r="38" spans="1:7" ht="12.75">
      <c r="A38" s="8">
        <v>1992</v>
      </c>
      <c r="B38" s="12">
        <v>1785.574</v>
      </c>
      <c r="C38" s="12">
        <v>1736.896</v>
      </c>
      <c r="D38" s="12">
        <f aca="true" t="shared" si="3" ref="D38:D69">B38-C38</f>
        <v>48.67800000000011</v>
      </c>
      <c r="E38" s="13">
        <v>521.562</v>
      </c>
      <c r="F38" s="14">
        <f aca="true" t="shared" si="4" ref="F38:F69">(E38/C38)*100</f>
        <v>30.02839548251594</v>
      </c>
      <c r="G38" s="14">
        <f aca="true" t="shared" si="5" ref="G38:G69">(F38/100)*365</f>
        <v>109.60364351118318</v>
      </c>
    </row>
    <row r="39" spans="1:7" ht="12.75">
      <c r="A39" s="8">
        <v>1993</v>
      </c>
      <c r="B39" s="12">
        <v>1710.782</v>
      </c>
      <c r="C39" s="12">
        <v>1739.693</v>
      </c>
      <c r="D39" s="12">
        <f t="shared" si="3"/>
        <v>-28.911000000000058</v>
      </c>
      <c r="E39" s="13">
        <v>484.182</v>
      </c>
      <c r="F39" s="14">
        <f t="shared" si="4"/>
        <v>27.83146221775911</v>
      </c>
      <c r="G39" s="14">
        <f t="shared" si="5"/>
        <v>101.58483709482076</v>
      </c>
    </row>
    <row r="40" spans="1:7" ht="12.75">
      <c r="A40" s="8">
        <v>1994</v>
      </c>
      <c r="B40" s="12">
        <v>1756.484</v>
      </c>
      <c r="C40" s="12">
        <v>1762.151</v>
      </c>
      <c r="D40" s="12">
        <f t="shared" si="3"/>
        <v>-5.667000000000144</v>
      </c>
      <c r="E40" s="13">
        <v>479.302</v>
      </c>
      <c r="F40" s="14">
        <f t="shared" si="4"/>
        <v>27.199825667607374</v>
      </c>
      <c r="G40" s="14">
        <f t="shared" si="5"/>
        <v>99.27936368676691</v>
      </c>
    </row>
    <row r="41" spans="1:7" ht="12.75">
      <c r="A41" s="8">
        <v>1995</v>
      </c>
      <c r="B41" s="12">
        <v>1707.245</v>
      </c>
      <c r="C41" s="12">
        <v>1739.889</v>
      </c>
      <c r="D41" s="12">
        <f t="shared" si="3"/>
        <v>-32.644000000000005</v>
      </c>
      <c r="E41" s="13">
        <v>437.357</v>
      </c>
      <c r="F41" s="14">
        <f t="shared" si="4"/>
        <v>25.13706334139707</v>
      </c>
      <c r="G41" s="14">
        <f t="shared" si="5"/>
        <v>91.75028119609931</v>
      </c>
    </row>
    <row r="42" spans="1:7" ht="12.75">
      <c r="A42" s="8">
        <v>1996</v>
      </c>
      <c r="B42" s="12">
        <v>1871.939</v>
      </c>
      <c r="C42" s="12">
        <v>1808.387</v>
      </c>
      <c r="D42" s="12">
        <f t="shared" si="3"/>
        <v>63.552000000000135</v>
      </c>
      <c r="E42" s="13">
        <v>487.648</v>
      </c>
      <c r="F42" s="14">
        <f t="shared" si="4"/>
        <v>26.965909398817843</v>
      </c>
      <c r="G42" s="14">
        <f t="shared" si="5"/>
        <v>98.42556930568513</v>
      </c>
    </row>
    <row r="43" spans="1:7" ht="12.75">
      <c r="A43" s="8">
        <v>1997</v>
      </c>
      <c r="B43" s="12">
        <v>1878.935</v>
      </c>
      <c r="C43" s="12">
        <v>1820.336</v>
      </c>
      <c r="D43" s="12">
        <f t="shared" si="3"/>
        <v>58.59899999999993</v>
      </c>
      <c r="E43" s="13">
        <v>542.466</v>
      </c>
      <c r="F43" s="14">
        <f t="shared" si="4"/>
        <v>29.800322577809812</v>
      </c>
      <c r="G43" s="14">
        <f t="shared" si="5"/>
        <v>108.77117740900582</v>
      </c>
    </row>
    <row r="44" spans="1:7" ht="12.75">
      <c r="A44" s="8">
        <v>1998</v>
      </c>
      <c r="B44" s="12">
        <v>1876.711</v>
      </c>
      <c r="C44" s="12">
        <v>1836.167</v>
      </c>
      <c r="D44" s="12">
        <f t="shared" si="3"/>
        <v>40.544000000000096</v>
      </c>
      <c r="E44" s="13">
        <v>581.6</v>
      </c>
      <c r="F44" s="14">
        <f t="shared" si="4"/>
        <v>31.674678828232945</v>
      </c>
      <c r="G44" s="14">
        <f t="shared" si="5"/>
        <v>115.61257772305025</v>
      </c>
    </row>
    <row r="45" spans="1:7" ht="12.75">
      <c r="A45" s="8">
        <v>1999</v>
      </c>
      <c r="B45" s="12">
        <v>1874.209</v>
      </c>
      <c r="C45" s="12">
        <v>1856.595</v>
      </c>
      <c r="D45" s="12">
        <f t="shared" si="3"/>
        <v>17.614000000000033</v>
      </c>
      <c r="E45" s="13">
        <v>586.393</v>
      </c>
      <c r="F45" s="14">
        <f t="shared" si="4"/>
        <v>31.584325068202812</v>
      </c>
      <c r="G45" s="14">
        <f t="shared" si="5"/>
        <v>115.28278649894027</v>
      </c>
    </row>
    <row r="46" spans="1:7" ht="12.75">
      <c r="A46" s="8">
        <v>2000</v>
      </c>
      <c r="B46" s="12">
        <v>1846.087</v>
      </c>
      <c r="C46" s="12">
        <v>1860.204</v>
      </c>
      <c r="D46" s="12">
        <f t="shared" si="3"/>
        <v>-14.116999999999962</v>
      </c>
      <c r="E46" s="13">
        <v>566.199</v>
      </c>
      <c r="F46" s="14">
        <f t="shared" si="4"/>
        <v>30.437468148654663</v>
      </c>
      <c r="G46" s="14">
        <f t="shared" si="5"/>
        <v>111.09675874258951</v>
      </c>
    </row>
    <row r="47" spans="1:7" ht="12.75">
      <c r="A47" s="8">
        <v>2001</v>
      </c>
      <c r="B47" s="12">
        <v>1879.78</v>
      </c>
      <c r="C47" s="12">
        <v>1905.362</v>
      </c>
      <c r="D47" s="12">
        <f t="shared" si="3"/>
        <v>-25.582000000000107</v>
      </c>
      <c r="E47" s="13">
        <v>536.195</v>
      </c>
      <c r="F47" s="14">
        <f t="shared" si="4"/>
        <v>28.141371560889745</v>
      </c>
      <c r="G47" s="14">
        <f t="shared" si="5"/>
        <v>102.71600619724757</v>
      </c>
    </row>
    <row r="48" spans="1:7" ht="12.75">
      <c r="A48" s="8">
        <v>2002</v>
      </c>
      <c r="B48" s="12">
        <v>1822.149</v>
      </c>
      <c r="C48" s="12">
        <v>1910.094</v>
      </c>
      <c r="D48" s="12">
        <f t="shared" si="3"/>
        <v>-87.94500000000016</v>
      </c>
      <c r="E48" s="13">
        <v>443.178</v>
      </c>
      <c r="F48" s="14">
        <f t="shared" si="4"/>
        <v>23.2018947758592</v>
      </c>
      <c r="G48" s="14">
        <f t="shared" si="5"/>
        <v>84.68691593188608</v>
      </c>
    </row>
    <row r="49" spans="1:7" ht="12.75">
      <c r="A49" s="8">
        <v>2003</v>
      </c>
      <c r="B49" s="12">
        <v>1863.537</v>
      </c>
      <c r="C49" s="12">
        <v>1936.318</v>
      </c>
      <c r="D49" s="12">
        <f t="shared" si="3"/>
        <v>-72.78099999999995</v>
      </c>
      <c r="E49" s="13">
        <v>357.846</v>
      </c>
      <c r="F49" s="14">
        <f t="shared" si="4"/>
        <v>18.48074541475109</v>
      </c>
      <c r="G49" s="14">
        <f t="shared" si="5"/>
        <v>67.45472076384148</v>
      </c>
    </row>
    <row r="50" spans="1:7" ht="12.75">
      <c r="A50" s="8">
        <v>2004</v>
      </c>
      <c r="B50" s="12">
        <v>2043.446</v>
      </c>
      <c r="C50" s="12">
        <v>1990.197</v>
      </c>
      <c r="D50" s="12">
        <f t="shared" si="3"/>
        <v>53.249000000000024</v>
      </c>
      <c r="E50" s="13">
        <v>406.051</v>
      </c>
      <c r="F50" s="14">
        <f t="shared" si="4"/>
        <v>20.402553114088708</v>
      </c>
      <c r="G50" s="14">
        <f t="shared" si="5"/>
        <v>74.46931886642378</v>
      </c>
    </row>
    <row r="51" spans="1:11" ht="12.75">
      <c r="A51" s="8">
        <v>2005</v>
      </c>
      <c r="B51" s="12">
        <v>2017.303</v>
      </c>
      <c r="C51" s="12">
        <v>2021.048</v>
      </c>
      <c r="D51" s="12">
        <f t="shared" si="3"/>
        <v>-3.744999999999891</v>
      </c>
      <c r="E51" s="13">
        <v>392.027</v>
      </c>
      <c r="F51" s="14">
        <f t="shared" si="4"/>
        <v>19.397213722781448</v>
      </c>
      <c r="G51" s="14">
        <f t="shared" si="5"/>
        <v>70.79983008815229</v>
      </c>
      <c r="K51" s="12"/>
    </row>
    <row r="52" spans="1:7" ht="12.75">
      <c r="A52" s="8">
        <v>2006</v>
      </c>
      <c r="B52" s="12">
        <v>2003.719</v>
      </c>
      <c r="C52" s="12">
        <v>2044.452</v>
      </c>
      <c r="D52" s="12">
        <f t="shared" si="3"/>
        <v>-40.73299999999995</v>
      </c>
      <c r="E52" s="13">
        <v>346.339</v>
      </c>
      <c r="F52" s="14">
        <f t="shared" si="4"/>
        <v>16.940431959273194</v>
      </c>
      <c r="G52" s="14">
        <f t="shared" si="5"/>
        <v>61.83257665134716</v>
      </c>
    </row>
    <row r="53" spans="1:7" ht="12.75">
      <c r="A53" s="8">
        <v>2007</v>
      </c>
      <c r="B53" s="12">
        <v>2124.754</v>
      </c>
      <c r="C53" s="12">
        <v>2096.487</v>
      </c>
      <c r="D53" s="12">
        <f t="shared" si="3"/>
        <v>28.266999999999825</v>
      </c>
      <c r="E53" s="13">
        <v>368.755</v>
      </c>
      <c r="F53" s="14">
        <f t="shared" si="4"/>
        <v>17.589186100366945</v>
      </c>
      <c r="G53" s="14">
        <f t="shared" si="5"/>
        <v>64.20052926633934</v>
      </c>
    </row>
    <row r="54" spans="1:7" ht="12.75">
      <c r="A54" s="15">
        <v>2008</v>
      </c>
      <c r="B54" s="12">
        <v>2240.821</v>
      </c>
      <c r="C54" s="12">
        <v>2148.548</v>
      </c>
      <c r="D54" s="12">
        <f t="shared" si="3"/>
        <v>92.27300000000014</v>
      </c>
      <c r="E54" s="13">
        <v>449.756</v>
      </c>
      <c r="F54" s="14">
        <f t="shared" si="4"/>
        <v>20.93302081219503</v>
      </c>
      <c r="G54" s="14">
        <f t="shared" si="5"/>
        <v>76.40552596451185</v>
      </c>
    </row>
    <row r="55" spans="1:7" ht="12.75">
      <c r="A55" s="15">
        <v>2009</v>
      </c>
      <c r="B55" s="12">
        <v>2224.537</v>
      </c>
      <c r="C55" s="12">
        <v>2194.419</v>
      </c>
      <c r="D55" s="12">
        <f t="shared" si="3"/>
        <v>30.117999999999938</v>
      </c>
      <c r="E55" s="13">
        <v>471.233</v>
      </c>
      <c r="F55" s="14">
        <f t="shared" si="4"/>
        <v>21.474157852260667</v>
      </c>
      <c r="G55" s="14">
        <f t="shared" si="5"/>
        <v>78.38067616075143</v>
      </c>
    </row>
    <row r="56" spans="1:7" ht="12.75">
      <c r="A56" s="3">
        <v>2010</v>
      </c>
      <c r="B56" s="16">
        <v>2237.901</v>
      </c>
      <c r="C56" s="16">
        <v>2235.591</v>
      </c>
      <c r="D56" s="16">
        <f t="shared" si="3"/>
        <v>2.3099999999999454</v>
      </c>
      <c r="E56" s="17">
        <v>463.843</v>
      </c>
      <c r="F56" s="18">
        <f t="shared" si="4"/>
        <v>20.74811537530792</v>
      </c>
      <c r="G56" s="18">
        <f t="shared" si="5"/>
        <v>75.7306211198739</v>
      </c>
    </row>
    <row r="58" spans="1:7" ht="28.5" customHeight="1">
      <c r="A58" s="19" t="s">
        <v>10</v>
      </c>
      <c r="B58" s="19"/>
      <c r="C58" s="19"/>
      <c r="D58" s="19"/>
      <c r="E58" s="19"/>
      <c r="F58" s="19"/>
      <c r="G58" s="19"/>
    </row>
  </sheetData>
  <mergeCells count="2">
    <mergeCell ref="B4:D4"/>
    <mergeCell ref="A58:G58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2010-08-10T00:36:42Z</dcterms:created>
  <dcterms:modified xsi:type="dcterms:W3CDTF">2010-08-10T00:37:10Z</dcterms:modified>
  <cp:category/>
  <cp:version/>
  <cp:contentType/>
  <cp:contentStatus/>
</cp:coreProperties>
</file>